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570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F24" i="1"/>
  <c r="I43" i="1"/>
  <c r="G43" i="1"/>
  <c r="G24" i="1"/>
  <c r="I24" i="1"/>
  <c r="L157" i="1"/>
  <c r="H157" i="1"/>
  <c r="F157" i="1"/>
  <c r="J138" i="1"/>
  <c r="F100" i="1"/>
  <c r="F81" i="1"/>
  <c r="J62" i="1"/>
  <c r="J43" i="1"/>
  <c r="L81" i="1"/>
  <c r="L43" i="1"/>
  <c r="L24" i="1"/>
  <c r="G195" i="1"/>
  <c r="F195" i="1"/>
  <c r="H195" i="1"/>
  <c r="I195" i="1"/>
  <c r="L176" i="1"/>
  <c r="J157" i="1"/>
  <c r="H138" i="1"/>
  <c r="H119" i="1"/>
  <c r="L119" i="1"/>
  <c r="F176" i="1"/>
  <c r="G176" i="1"/>
  <c r="H176" i="1"/>
  <c r="L138" i="1"/>
  <c r="J119" i="1"/>
  <c r="I100" i="1"/>
  <c r="L100" i="1"/>
  <c r="H100" i="1"/>
  <c r="J100" i="1"/>
  <c r="G100" i="1"/>
  <c r="H81" i="1"/>
  <c r="J81" i="1"/>
  <c r="I81" i="1"/>
  <c r="I62" i="1"/>
  <c r="L62" i="1"/>
  <c r="H62" i="1"/>
  <c r="G62" i="1"/>
  <c r="F43" i="1"/>
  <c r="J24" i="1"/>
  <c r="H24" i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<sst xmlns="http://schemas.openxmlformats.org/spreadsheetml/2006/main" count="337" uniqueCount="79">
  <si>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</si>
  <si>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</si>
  <si>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</si>
  <si>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</si>
  <si>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</si>
  <si>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</si>
  <si>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</si>
  <si>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</si>
  <si>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</si>
  <si>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</si>
  <si>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</si>
  <si>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</si>
  <si>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</si>
  <si>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</si>
  <si>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</si>
  <si>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</si>
  <si>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</si>
  <si>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</si>
  <si>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</si>
  <si>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</si>
  <si>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</si>
  <si>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</si>
  <si>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</si>
  <si>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</si>
  <si>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</si>
  <si>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</si>
  <si>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</si>
  <si>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</si>
  <si>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</si>
  <si>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</si>
  <si>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</si>
  <si>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</si>
  <si>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</si>
  <si>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</si>
  <si>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</si>
  <si>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</si>
  <si>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</si>
  <si>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</si>
  <si>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</si>
  <si>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</si>
  <si>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</si>
  <si>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Суп картофельный с геркулесом на курином бульоне</t>
  </si>
  <si>
    <t>Компот из сухофруктов</t>
  </si>
  <si>
    <t>Чай с сахаром и лимоном</t>
  </si>
  <si>
    <t>Хлеб пшеничный</t>
  </si>
  <si>
    <t>Напиток апельсиновый</t>
  </si>
  <si>
    <t>Суп картофельный с рыбными консервами</t>
  </si>
  <si>
    <t>Макароны отварные с маслом слив.</t>
  </si>
  <si>
    <t>Картофельное пюре</t>
  </si>
  <si>
    <t>Суп с домашней лапшой на курином бульоне</t>
  </si>
  <si>
    <t>Шницель из куриной грудки</t>
  </si>
  <si>
    <t>Суп картофельный с крупой на курином бульоне</t>
  </si>
  <si>
    <t>А.М. Хилалутдинова</t>
  </si>
  <si>
    <t xml:space="preserve">Вятский многопрофильный лицей </t>
  </si>
  <si>
    <t xml:space="preserve"> Директор</t>
  </si>
  <si>
    <t>Суп картофельный с горохом на курином бульоне</t>
  </si>
  <si>
    <t>Овощи св.порционно</t>
  </si>
  <si>
    <t xml:space="preserve">Каша гречневая рассыпчатая с соусом </t>
  </si>
  <si>
    <t>Борщ из св.капсты со сметаной на курином бульоне</t>
  </si>
  <si>
    <t>Булочка</t>
  </si>
  <si>
    <t>Салат из св.капусты с маслом раст.</t>
  </si>
  <si>
    <t>Тефтели из говядины с соусом</t>
  </si>
  <si>
    <t>Каша гречневая рассыпчатая с соусом томатным</t>
  </si>
  <si>
    <t>Рассольник Ленинградский со сметаной на курином бульоне</t>
  </si>
  <si>
    <t>Борщ из св.капусты со сметаной на курином бульоне</t>
  </si>
  <si>
    <t>Салат из вареной свеклы с маслом раст.</t>
  </si>
  <si>
    <t>Суп скартофельный с пшеном на  курином бульоне</t>
  </si>
  <si>
    <t>Рис отварной с маслом слив.</t>
  </si>
  <si>
    <t>Фрикадельки из филе птицы</t>
  </si>
  <si>
    <t>выпечка</t>
  </si>
  <si>
    <t>Котлета рубленая из говядины</t>
  </si>
  <si>
    <t>Котлета рубленая  из говядины</t>
  </si>
  <si>
    <t>Каша молочная пшенная с маслом слив.</t>
  </si>
  <si>
    <t>Пирожок с клубникой</t>
  </si>
  <si>
    <t>Хлеб</t>
  </si>
  <si>
    <t xml:space="preserve">Хлеб </t>
  </si>
  <si>
    <t>Пельмени отварные из говядины и курицы</t>
  </si>
  <si>
    <t>Хлеб белый</t>
  </si>
  <si>
    <t>Каша молочная Дружба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</si>
</sst>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51" t="s">
        <v>29</v>
      </c>
      <c r="E7" s="42" t="s">
        <v>62</v>
      </c>
      <c r="F7" s="43">
        <v>180</v>
      </c>
      <c r="G7" s="43">
        <v>8</v>
      </c>
      <c r="H7" s="43">
        <v>10</v>
      </c>
      <c r="I7" s="43">
        <v>32</v>
      </c>
      <c r="J7" s="43">
        <v>227</v>
      </c>
      <c r="K7" s="44">
        <v>120</v>
      </c>
      <c r="L7" s="43">
        <v>9.99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14</v>
      </c>
      <c r="J8" s="43">
        <v>53</v>
      </c>
      <c r="K8" s="44">
        <v>155</v>
      </c>
      <c r="L8" s="43">
        <v>2.48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/>
      <c r="L9" s="43">
        <v>1.92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51" t="s">
        <v>26</v>
      </c>
      <c r="E11" s="42" t="s">
        <v>56</v>
      </c>
      <c r="F11" s="43">
        <v>60</v>
      </c>
      <c r="G11" s="43">
        <v>1</v>
      </c>
      <c r="H11" s="43">
        <v>0</v>
      </c>
      <c r="I11" s="43">
        <v>2</v>
      </c>
      <c r="J11" s="43">
        <v>18</v>
      </c>
      <c r="K11" s="44">
        <v>120</v>
      </c>
      <c r="L11" s="43">
        <v>14.64</v>
      </c>
    </row>
    <row r="12" spans="1:12" ht="15" x14ac:dyDescent="0.25">
      <c r="A12" s="23"/>
      <c r="B12" s="15"/>
      <c r="C12" s="11"/>
      <c r="D12" s="6" t="s">
        <v>28</v>
      </c>
      <c r="E12" s="39" t="s">
        <v>70</v>
      </c>
      <c r="F12" s="40">
        <v>100</v>
      </c>
      <c r="G12" s="40">
        <v>15</v>
      </c>
      <c r="H12" s="40">
        <v>12</v>
      </c>
      <c r="I12" s="40">
        <v>13</v>
      </c>
      <c r="J12" s="40">
        <v>218</v>
      </c>
      <c r="K12" s="41">
        <v>108</v>
      </c>
      <c r="L12" s="40">
        <v>49.62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26</v>
      </c>
      <c r="H13" s="19">
        <f t="shared" si="0"/>
        <v>22</v>
      </c>
      <c r="I13" s="19">
        <f t="shared" si="0"/>
        <v>76</v>
      </c>
      <c r="J13" s="19">
        <f t="shared" si="0"/>
        <v>587</v>
      </c>
      <c r="K13" s="25"/>
      <c r="L13" s="19">
        <f t="shared" ref="L13" si="1">SUM(L6:L12)</f>
        <v>78.650000000000006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1</v>
      </c>
      <c r="H14" s="43">
        <v>0</v>
      </c>
      <c r="I14" s="43">
        <v>2</v>
      </c>
      <c r="J14" s="43">
        <v>18</v>
      </c>
      <c r="K14" s="44">
        <v>120</v>
      </c>
      <c r="L14" s="43">
        <v>14.64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5</v>
      </c>
      <c r="H15" s="43">
        <v>4</v>
      </c>
      <c r="I15" s="43">
        <v>16</v>
      </c>
      <c r="J15" s="43">
        <v>118</v>
      </c>
      <c r="K15" s="44">
        <v>42</v>
      </c>
      <c r="L15" s="43">
        <v>7.5</v>
      </c>
    </row>
    <row r="16" spans="1:12" ht="15" x14ac:dyDescent="0.25">
      <c r="A16" s="23"/>
      <c r="B16" s="15"/>
      <c r="C16" s="11"/>
      <c r="D16" s="7" t="s">
        <v>28</v>
      </c>
      <c r="E16" s="39" t="s">
        <v>71</v>
      </c>
      <c r="F16" s="40">
        <v>100</v>
      </c>
      <c r="G16" s="40">
        <v>15</v>
      </c>
      <c r="H16" s="40">
        <v>12</v>
      </c>
      <c r="I16" s="40">
        <v>13</v>
      </c>
      <c r="J16" s="40">
        <v>218</v>
      </c>
      <c r="K16" s="41">
        <v>108</v>
      </c>
      <c r="L16" s="40">
        <v>49.62</v>
      </c>
    </row>
    <row r="17" spans="1:12" ht="15" x14ac:dyDescent="0.25">
      <c r="A17" s="23"/>
      <c r="B17" s="15"/>
      <c r="C17" s="11"/>
      <c r="D17" s="7" t="s">
        <v>29</v>
      </c>
      <c r="E17" s="42" t="s">
        <v>62</v>
      </c>
      <c r="F17" s="43">
        <v>180</v>
      </c>
      <c r="G17" s="43">
        <v>8</v>
      </c>
      <c r="H17" s="43">
        <v>10</v>
      </c>
      <c r="I17" s="43">
        <v>32</v>
      </c>
      <c r="J17" s="43">
        <v>227</v>
      </c>
      <c r="K17" s="44">
        <v>120</v>
      </c>
      <c r="L17" s="43">
        <v>9.99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1" t="s">
        <v>22</v>
      </c>
      <c r="E21" s="42" t="s">
        <v>39</v>
      </c>
      <c r="F21" s="43">
        <v>200</v>
      </c>
      <c r="G21" s="43">
        <v>0</v>
      </c>
      <c r="H21" s="43">
        <v>0</v>
      </c>
      <c r="I21" s="43">
        <v>14</v>
      </c>
      <c r="J21" s="43">
        <v>53</v>
      </c>
      <c r="K21" s="44">
        <v>155</v>
      </c>
      <c r="L21" s="43">
        <v>2.48</v>
      </c>
    </row>
    <row r="22" spans="1:12" ht="15" x14ac:dyDescent="0.25">
      <c r="A22" s="23"/>
      <c r="B22" s="15"/>
      <c r="C22" s="11"/>
      <c r="D22" s="51" t="s">
        <v>23</v>
      </c>
      <c r="E22" s="42" t="s">
        <v>40</v>
      </c>
      <c r="F22" s="43">
        <v>30</v>
      </c>
      <c r="G22" s="43">
        <v>2</v>
      </c>
      <c r="H22" s="43">
        <v>0</v>
      </c>
      <c r="I22" s="43">
        <v>15</v>
      </c>
      <c r="J22" s="43">
        <v>71</v>
      </c>
      <c r="K22" s="44"/>
      <c r="L22" s="43">
        <v>1.92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31</v>
      </c>
      <c r="H23" s="19">
        <f t="shared" si="2"/>
        <v>26</v>
      </c>
      <c r="I23" s="19">
        <f t="shared" si="2"/>
        <v>92</v>
      </c>
      <c r="J23" s="19">
        <f t="shared" si="2"/>
        <v>705</v>
      </c>
      <c r="K23" s="25"/>
      <c r="L23" s="19">
        <f t="shared" ref="L23" si="3">SUM(L14:L22)</f>
        <v>86.149999999999991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1340</v>
      </c>
      <c r="G24" s="32">
        <f t="shared" ref="G24:J24" si="4">G13+G23</f>
        <v>57</v>
      </c>
      <c r="H24" s="32">
        <f t="shared" si="4"/>
        <v>48</v>
      </c>
      <c r="I24" s="32">
        <f t="shared" si="4"/>
        <v>168</v>
      </c>
      <c r="J24" s="32">
        <f t="shared" si="4"/>
        <v>1292</v>
      </c>
      <c r="K24" s="32"/>
      <c r="L24" s="32">
        <f t="shared" ref="L24" si="5">L13+L23</f>
        <v>164.8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51" t="s">
        <v>29</v>
      </c>
      <c r="E26" s="42" t="s">
        <v>48</v>
      </c>
      <c r="F26" s="43">
        <v>150</v>
      </c>
      <c r="G26" s="43">
        <v>3</v>
      </c>
      <c r="H26" s="43">
        <v>5</v>
      </c>
      <c r="I26" s="43">
        <v>20</v>
      </c>
      <c r="J26" s="43">
        <v>140</v>
      </c>
      <c r="K26" s="44">
        <v>138</v>
      </c>
      <c r="L26" s="43">
        <v>13.86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207</v>
      </c>
      <c r="G27" s="43">
        <v>1</v>
      </c>
      <c r="H27" s="43">
        <v>0</v>
      </c>
      <c r="I27" s="43">
        <v>27</v>
      </c>
      <c r="J27" s="43">
        <v>111</v>
      </c>
      <c r="K27" s="44">
        <v>155</v>
      </c>
      <c r="L27" s="43">
        <v>3.68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 t="s">
        <v>26</v>
      </c>
      <c r="E30" s="42" t="s">
        <v>60</v>
      </c>
      <c r="F30" s="43">
        <v>60</v>
      </c>
      <c r="G30" s="43">
        <v>1</v>
      </c>
      <c r="H30" s="43">
        <v>3</v>
      </c>
      <c r="I30" s="43">
        <v>6</v>
      </c>
      <c r="J30" s="43">
        <v>54</v>
      </c>
      <c r="K30" s="44">
        <v>120</v>
      </c>
      <c r="L30" s="43">
        <v>4.7699999999999996</v>
      </c>
    </row>
    <row r="31" spans="1:12" ht="15" x14ac:dyDescent="0.25">
      <c r="A31" s="14"/>
      <c r="B31" s="15"/>
      <c r="C31" s="11"/>
      <c r="D31" s="51" t="s">
        <v>28</v>
      </c>
      <c r="E31" s="39" t="s">
        <v>61</v>
      </c>
      <c r="F31" s="40">
        <v>150</v>
      </c>
      <c r="G31" s="40">
        <v>11</v>
      </c>
      <c r="H31" s="40">
        <v>16</v>
      </c>
      <c r="I31" s="40">
        <v>12</v>
      </c>
      <c r="J31" s="40">
        <v>243</v>
      </c>
      <c r="K31" s="41">
        <v>106</v>
      </c>
      <c r="L31" s="40">
        <v>39.520000000000003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18</v>
      </c>
      <c r="H32" s="19">
        <f t="shared" ref="H32" si="7">SUM(H25:H31)</f>
        <v>24</v>
      </c>
      <c r="I32" s="19">
        <f t="shared" ref="I32" si="8">SUM(I25:I31)</f>
        <v>80</v>
      </c>
      <c r="J32" s="19">
        <f t="shared" ref="J32:L32" si="9">SUM(J25:J31)</f>
        <v>619</v>
      </c>
      <c r="K32" s="25"/>
      <c r="L32" s="19">
        <f t="shared" si="9"/>
        <v>63.75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</v>
      </c>
      <c r="H33" s="43">
        <v>3</v>
      </c>
      <c r="I33" s="43">
        <v>6</v>
      </c>
      <c r="J33" s="43">
        <v>54</v>
      </c>
      <c r="K33" s="44">
        <v>120</v>
      </c>
      <c r="L33" s="43">
        <v>4.7699999999999996</v>
      </c>
    </row>
    <row r="34" spans="1:12" ht="26.25" thickBot="1" x14ac:dyDescent="0.3">
      <c r="A34" s="14"/>
      <c r="B34" s="15"/>
      <c r="C34" s="11"/>
      <c r="D34" s="7" t="s">
        <v>27</v>
      </c>
      <c r="E34" s="42" t="s">
        <v>63</v>
      </c>
      <c r="F34" s="43">
        <v>210</v>
      </c>
      <c r="G34" s="43">
        <v>2</v>
      </c>
      <c r="H34" s="43">
        <v>4</v>
      </c>
      <c r="I34" s="43">
        <v>15</v>
      </c>
      <c r="J34" s="43">
        <v>106</v>
      </c>
      <c r="K34" s="44">
        <v>39</v>
      </c>
      <c r="L34" s="43">
        <v>12.73</v>
      </c>
    </row>
    <row r="35" spans="1:12" ht="15" x14ac:dyDescent="0.25">
      <c r="A35" s="14"/>
      <c r="B35" s="15"/>
      <c r="C35" s="11"/>
      <c r="D35" s="7" t="s">
        <v>28</v>
      </c>
      <c r="E35" s="39" t="s">
        <v>61</v>
      </c>
      <c r="F35" s="40">
        <v>150</v>
      </c>
      <c r="G35" s="40">
        <v>11</v>
      </c>
      <c r="H35" s="40">
        <v>16</v>
      </c>
      <c r="I35" s="40">
        <v>12</v>
      </c>
      <c r="J35" s="40">
        <v>243</v>
      </c>
      <c r="K35" s="41">
        <v>106</v>
      </c>
      <c r="L35" s="40">
        <v>39.520000000000003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</v>
      </c>
      <c r="H36" s="43">
        <v>5</v>
      </c>
      <c r="I36" s="43">
        <v>20</v>
      </c>
      <c r="J36" s="43">
        <v>140</v>
      </c>
      <c r="K36" s="44">
        <v>138</v>
      </c>
      <c r="L36" s="43">
        <v>13.86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22</v>
      </c>
      <c r="E40" s="42" t="s">
        <v>43</v>
      </c>
      <c r="F40" s="43">
        <v>207</v>
      </c>
      <c r="G40" s="43">
        <v>1</v>
      </c>
      <c r="H40" s="43">
        <v>0</v>
      </c>
      <c r="I40" s="43">
        <v>27</v>
      </c>
      <c r="J40" s="43">
        <v>111</v>
      </c>
      <c r="K40" s="44">
        <v>155</v>
      </c>
      <c r="L40" s="43">
        <v>3.68</v>
      </c>
    </row>
    <row r="41" spans="1:12" ht="15" x14ac:dyDescent="0.25">
      <c r="A41" s="14"/>
      <c r="B41" s="15"/>
      <c r="C41" s="11"/>
      <c r="D41" s="51" t="s">
        <v>23</v>
      </c>
      <c r="E41" s="42" t="s">
        <v>40</v>
      </c>
      <c r="F41" s="43">
        <v>30</v>
      </c>
      <c r="G41" s="43">
        <v>2</v>
      </c>
      <c r="H41" s="43">
        <v>0</v>
      </c>
      <c r="I41" s="43">
        <v>15</v>
      </c>
      <c r="J41" s="43">
        <v>71</v>
      </c>
      <c r="K41" s="44"/>
      <c r="L41" s="43">
        <v>1.92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807</v>
      </c>
      <c r="G42" s="19">
        <f t="shared" ref="G42" si="10">SUM(G33:G41)</f>
        <v>20</v>
      </c>
      <c r="H42" s="19">
        <f t="shared" ref="H42" si="11">SUM(H33:H41)</f>
        <v>28</v>
      </c>
      <c r="I42" s="19">
        <f t="shared" ref="I42" si="12">SUM(I33:I41)</f>
        <v>95</v>
      </c>
      <c r="J42" s="19">
        <f t="shared" ref="J42:L42" si="13">SUM(J33:J41)</f>
        <v>725</v>
      </c>
      <c r="K42" s="25"/>
      <c r="L42" s="19">
        <f t="shared" si="13"/>
        <v>76.48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1404</v>
      </c>
      <c r="G43" s="32">
        <f t="shared" ref="G43" si="14">G32+G42</f>
        <v>38</v>
      </c>
      <c r="H43" s="32">
        <f t="shared" ref="H43" si="15">H32+H42</f>
        <v>52</v>
      </c>
      <c r="I43" s="32">
        <f t="shared" ref="I43" si="16">I32+I42</f>
        <v>175</v>
      </c>
      <c r="J43" s="32">
        <f t="shared" ref="J43:L43" si="17">J32+J42</f>
        <v>1344</v>
      </c>
      <c r="K43" s="32"/>
      <c r="L43" s="32">
        <f t="shared" si="17"/>
        <v>140.23000000000002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1" t="s">
        <v>29</v>
      </c>
      <c r="E45" s="42" t="s">
        <v>47</v>
      </c>
      <c r="F45" s="43">
        <v>155</v>
      </c>
      <c r="G45" s="43">
        <v>5</v>
      </c>
      <c r="H45" s="43">
        <v>8</v>
      </c>
      <c r="I45" s="43">
        <v>36</v>
      </c>
      <c r="J45" s="43">
        <v>224</v>
      </c>
      <c r="K45" s="44">
        <v>124</v>
      </c>
      <c r="L45" s="43">
        <v>12.77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>
        <v>296</v>
      </c>
      <c r="L46" s="43">
        <v>5.64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0</v>
      </c>
      <c r="L47" s="43">
        <v>1.92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51" t="s">
        <v>26</v>
      </c>
      <c r="E49" s="42" t="s">
        <v>56</v>
      </c>
      <c r="F49" s="43">
        <v>60</v>
      </c>
      <c r="G49" s="43">
        <v>1</v>
      </c>
      <c r="H49" s="43">
        <v>0</v>
      </c>
      <c r="I49" s="43">
        <v>2</v>
      </c>
      <c r="J49" s="43">
        <v>9</v>
      </c>
      <c r="K49" s="44">
        <v>120</v>
      </c>
      <c r="L49" s="43">
        <v>14.64</v>
      </c>
    </row>
    <row r="50" spans="1:12" ht="15" x14ac:dyDescent="0.25">
      <c r="A50" s="23"/>
      <c r="B50" s="15"/>
      <c r="C50" s="11"/>
      <c r="D50" s="51" t="s">
        <v>28</v>
      </c>
      <c r="E50" s="39" t="s">
        <v>68</v>
      </c>
      <c r="F50" s="40">
        <v>100</v>
      </c>
      <c r="G50" s="40">
        <v>14.6</v>
      </c>
      <c r="H50" s="40">
        <v>16.3</v>
      </c>
      <c r="I50" s="40">
        <v>8.6999999999999993</v>
      </c>
      <c r="J50" s="40">
        <v>240</v>
      </c>
      <c r="K50" s="41">
        <v>217</v>
      </c>
      <c r="L50" s="40">
        <v>43.68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22.6</v>
      </c>
      <c r="H51" s="19">
        <f t="shared" ref="H51" si="19">SUM(H44:H50)</f>
        <v>24.3</v>
      </c>
      <c r="I51" s="19">
        <f t="shared" ref="I51" si="20">SUM(I44:I50)</f>
        <v>87.7</v>
      </c>
      <c r="J51" s="19">
        <f t="shared" ref="J51:L51" si="21">SUM(J44:J50)</f>
        <v>644</v>
      </c>
      <c r="K51" s="25"/>
      <c r="L51" s="19">
        <f t="shared" si="21"/>
        <v>78.650000000000006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0</v>
      </c>
      <c r="I52" s="43">
        <v>2</v>
      </c>
      <c r="J52" s="43">
        <v>9</v>
      </c>
      <c r="K52" s="44">
        <v>120</v>
      </c>
      <c r="L52" s="43">
        <v>14.64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64</v>
      </c>
      <c r="F53" s="43">
        <v>210</v>
      </c>
      <c r="G53" s="43">
        <v>2</v>
      </c>
      <c r="H53" s="43">
        <v>7</v>
      </c>
      <c r="I53" s="43">
        <v>10</v>
      </c>
      <c r="J53" s="43">
        <v>108</v>
      </c>
      <c r="K53" s="44">
        <v>33</v>
      </c>
      <c r="L53" s="43">
        <v>11.11</v>
      </c>
    </row>
    <row r="54" spans="1:12" ht="15" x14ac:dyDescent="0.25">
      <c r="A54" s="23"/>
      <c r="B54" s="15"/>
      <c r="C54" s="11"/>
      <c r="D54" s="7" t="s">
        <v>28</v>
      </c>
      <c r="E54" s="39" t="s">
        <v>68</v>
      </c>
      <c r="F54" s="40">
        <v>100</v>
      </c>
      <c r="G54" s="40">
        <v>14.6</v>
      </c>
      <c r="H54" s="40">
        <v>16.3</v>
      </c>
      <c r="I54" s="40">
        <v>8.6999999999999993</v>
      </c>
      <c r="J54" s="40">
        <v>240</v>
      </c>
      <c r="K54" s="41">
        <v>217</v>
      </c>
      <c r="L54" s="40">
        <v>43.68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155</v>
      </c>
      <c r="G55" s="43">
        <v>5</v>
      </c>
      <c r="H55" s="43">
        <v>8</v>
      </c>
      <c r="I55" s="43">
        <v>36</v>
      </c>
      <c r="J55" s="43">
        <v>224</v>
      </c>
      <c r="K55" s="44">
        <v>124</v>
      </c>
      <c r="L55" s="43">
        <v>12.77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1" t="s">
        <v>22</v>
      </c>
      <c r="E59" s="42" t="s">
        <v>45</v>
      </c>
      <c r="F59" s="43">
        <v>200</v>
      </c>
      <c r="G59" s="43">
        <v>0</v>
      </c>
      <c r="H59" s="43">
        <v>0</v>
      </c>
      <c r="I59" s="43">
        <v>26</v>
      </c>
      <c r="J59" s="43">
        <v>100</v>
      </c>
      <c r="K59" s="44">
        <v>296</v>
      </c>
      <c r="L59" s="43">
        <v>5.64</v>
      </c>
    </row>
    <row r="60" spans="1:12" ht="15" x14ac:dyDescent="0.25">
      <c r="A60" s="23"/>
      <c r="B60" s="15"/>
      <c r="C60" s="11"/>
      <c r="D60" s="51" t="s">
        <v>23</v>
      </c>
      <c r="E60" s="42" t="s">
        <v>40</v>
      </c>
      <c r="F60" s="43">
        <v>30</v>
      </c>
      <c r="G60" s="43">
        <v>2</v>
      </c>
      <c r="H60" s="43">
        <v>0</v>
      </c>
      <c r="I60" s="43">
        <v>15</v>
      </c>
      <c r="J60" s="43">
        <v>71</v>
      </c>
      <c r="K60" s="44">
        <v>0</v>
      </c>
      <c r="L60" s="43">
        <v>1.92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24.6</v>
      </c>
      <c r="H61" s="19">
        <f t="shared" ref="H61" si="23">SUM(H52:H60)</f>
        <v>31.3</v>
      </c>
      <c r="I61" s="19">
        <f t="shared" ref="I61" si="24">SUM(I52:I60)</f>
        <v>97.7</v>
      </c>
      <c r="J61" s="19">
        <f t="shared" ref="J61:L61" si="25">SUM(J52:J60)</f>
        <v>752</v>
      </c>
      <c r="K61" s="25"/>
      <c r="L61" s="19">
        <f t="shared" si="25"/>
        <v>89.76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 t="shared" ref="G62" si="26">G51+G61</f>
        <v>47.2</v>
      </c>
      <c r="H62" s="32">
        <f t="shared" ref="H62" si="27">H51+H61</f>
        <v>55.6</v>
      </c>
      <c r="I62" s="32">
        <f t="shared" ref="I62" si="28">I51+I61</f>
        <v>185.4</v>
      </c>
      <c r="J62" s="32">
        <f t="shared" ref="J62:L62" si="29">J51+J61</f>
        <v>1396</v>
      </c>
      <c r="K62" s="32"/>
      <c r="L62" s="32">
        <f t="shared" si="29"/>
        <v>168.41000000000003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51" t="s">
        <v>26</v>
      </c>
      <c r="E64" s="42" t="s">
        <v>65</v>
      </c>
      <c r="F64" s="43">
        <v>60</v>
      </c>
      <c r="G64" s="43">
        <v>1</v>
      </c>
      <c r="H64" s="43">
        <v>4</v>
      </c>
      <c r="I64" s="43">
        <v>4</v>
      </c>
      <c r="J64" s="43">
        <v>57</v>
      </c>
      <c r="K64" s="44">
        <v>23</v>
      </c>
      <c r="L64" s="43">
        <v>5.01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2</v>
      </c>
      <c r="H65" s="43">
        <v>0</v>
      </c>
      <c r="I65" s="43">
        <v>41</v>
      </c>
      <c r="J65" s="43">
        <v>171</v>
      </c>
      <c r="K65" s="44">
        <v>146</v>
      </c>
      <c r="L65" s="43">
        <v>6.73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0</v>
      </c>
      <c r="L66" s="43">
        <v>1.92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28</v>
      </c>
      <c r="E68" s="39" t="s">
        <v>50</v>
      </c>
      <c r="F68" s="40">
        <v>100</v>
      </c>
      <c r="G68" s="40">
        <v>20</v>
      </c>
      <c r="H68" s="40">
        <v>5</v>
      </c>
      <c r="I68" s="40">
        <v>13</v>
      </c>
      <c r="J68" s="40">
        <v>187</v>
      </c>
      <c r="K68" s="41">
        <v>129</v>
      </c>
      <c r="L68" s="40">
        <v>46.28</v>
      </c>
    </row>
    <row r="69" spans="1:12" ht="15" x14ac:dyDescent="0.25">
      <c r="A69" s="23"/>
      <c r="B69" s="15"/>
      <c r="C69" s="11"/>
      <c r="D69" s="51" t="s">
        <v>29</v>
      </c>
      <c r="E69" s="42" t="s">
        <v>67</v>
      </c>
      <c r="F69" s="43">
        <v>155</v>
      </c>
      <c r="G69" s="43">
        <v>4</v>
      </c>
      <c r="H69" s="43">
        <v>9</v>
      </c>
      <c r="I69" s="43">
        <v>32</v>
      </c>
      <c r="J69" s="43">
        <v>221</v>
      </c>
      <c r="K69" s="44">
        <v>177</v>
      </c>
      <c r="L69" s="43">
        <v>19.239999999999998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29</v>
      </c>
      <c r="H70" s="19">
        <f t="shared" ref="H70" si="31">SUM(H63:H69)</f>
        <v>18</v>
      </c>
      <c r="I70" s="19">
        <f t="shared" ref="I70" si="32">SUM(I63:I69)</f>
        <v>105</v>
      </c>
      <c r="J70" s="19">
        <f t="shared" ref="J70:L70" si="33">SUM(J63:J69)</f>
        <v>707</v>
      </c>
      <c r="K70" s="25"/>
      <c r="L70" s="19">
        <f t="shared" si="33"/>
        <v>79.179999999999993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4</v>
      </c>
      <c r="I71" s="43">
        <v>4</v>
      </c>
      <c r="J71" s="43">
        <v>57</v>
      </c>
      <c r="K71" s="44">
        <v>23</v>
      </c>
      <c r="L71" s="43">
        <v>5.01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</v>
      </c>
      <c r="H72" s="43">
        <v>5</v>
      </c>
      <c r="I72" s="43">
        <v>13</v>
      </c>
      <c r="J72" s="43">
        <v>101</v>
      </c>
      <c r="K72" s="44">
        <v>41</v>
      </c>
      <c r="L72" s="43">
        <v>7.95</v>
      </c>
    </row>
    <row r="73" spans="1:12" ht="15" x14ac:dyDescent="0.25">
      <c r="A73" s="23"/>
      <c r="B73" s="15"/>
      <c r="C73" s="11"/>
      <c r="D73" s="7" t="s">
        <v>28</v>
      </c>
      <c r="E73" s="39" t="s">
        <v>50</v>
      </c>
      <c r="F73" s="40">
        <v>100</v>
      </c>
      <c r="G73" s="40">
        <v>20</v>
      </c>
      <c r="H73" s="40">
        <v>5</v>
      </c>
      <c r="I73" s="40">
        <v>13</v>
      </c>
      <c r="J73" s="40">
        <v>187</v>
      </c>
      <c r="K73" s="41">
        <v>129</v>
      </c>
      <c r="L73" s="40">
        <v>46.28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155</v>
      </c>
      <c r="G74" s="43">
        <v>4</v>
      </c>
      <c r="H74" s="43">
        <v>9</v>
      </c>
      <c r="I74" s="43">
        <v>32</v>
      </c>
      <c r="J74" s="43">
        <v>221</v>
      </c>
      <c r="K74" s="44">
        <v>177</v>
      </c>
      <c r="L74" s="43">
        <v>19.239999999999998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22</v>
      </c>
      <c r="E78" s="42" t="s">
        <v>42</v>
      </c>
      <c r="F78" s="43">
        <v>200</v>
      </c>
      <c r="G78" s="43">
        <v>2</v>
      </c>
      <c r="H78" s="43">
        <v>0</v>
      </c>
      <c r="I78" s="43">
        <v>41</v>
      </c>
      <c r="J78" s="43">
        <v>171</v>
      </c>
      <c r="K78" s="44">
        <v>146</v>
      </c>
      <c r="L78" s="43">
        <v>6.73</v>
      </c>
    </row>
    <row r="79" spans="1:12" ht="15" x14ac:dyDescent="0.25">
      <c r="A79" s="23"/>
      <c r="B79" s="15"/>
      <c r="C79" s="11"/>
      <c r="D79" s="51" t="s">
        <v>23</v>
      </c>
      <c r="E79" s="42" t="s">
        <v>40</v>
      </c>
      <c r="F79" s="43">
        <v>30</v>
      </c>
      <c r="G79" s="43">
        <v>2</v>
      </c>
      <c r="H79" s="43">
        <v>0</v>
      </c>
      <c r="I79" s="43">
        <v>15</v>
      </c>
      <c r="J79" s="43">
        <v>71</v>
      </c>
      <c r="K79" s="44">
        <v>0</v>
      </c>
      <c r="L79" s="43">
        <v>1.92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31</v>
      </c>
      <c r="H80" s="19">
        <f t="shared" ref="H80" si="35">SUM(H71:H79)</f>
        <v>23</v>
      </c>
      <c r="I80" s="19">
        <f t="shared" ref="I80" si="36">SUM(I71:I79)</f>
        <v>118</v>
      </c>
      <c r="J80" s="19">
        <f t="shared" ref="J80:L80" si="37">SUM(J71:J79)</f>
        <v>808</v>
      </c>
      <c r="K80" s="25"/>
      <c r="L80" s="19">
        <f t="shared" si="37"/>
        <v>87.13000000000001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 t="shared" ref="G81" si="38">G70+G80</f>
        <v>60</v>
      </c>
      <c r="H81" s="32">
        <f t="shared" ref="H81" si="39">H70+H80</f>
        <v>41</v>
      </c>
      <c r="I81" s="32">
        <f t="shared" ref="I81" si="40">I70+I80</f>
        <v>223</v>
      </c>
      <c r="J81" s="32">
        <f t="shared" ref="J81:L81" si="41">J70+J80</f>
        <v>1515</v>
      </c>
      <c r="K81" s="32"/>
      <c r="L81" s="32">
        <f t="shared" si="41"/>
        <v>166.31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 t="s">
        <v>29</v>
      </c>
      <c r="E83" s="42" t="s">
        <v>72</v>
      </c>
      <c r="F83" s="43">
        <v>205</v>
      </c>
      <c r="G83" s="43">
        <v>7.7</v>
      </c>
      <c r="H83" s="43">
        <v>8</v>
      </c>
      <c r="I83" s="43">
        <v>38.5</v>
      </c>
      <c r="J83" s="43">
        <v>247</v>
      </c>
      <c r="K83" s="44">
        <v>196</v>
      </c>
      <c r="L83" s="43">
        <v>14.18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14</v>
      </c>
      <c r="J84" s="43">
        <v>53</v>
      </c>
      <c r="K84" s="44">
        <v>155</v>
      </c>
      <c r="L84" s="43">
        <v>2.48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69</v>
      </c>
      <c r="E87" s="42" t="s">
        <v>73</v>
      </c>
      <c r="F87" s="43">
        <v>80</v>
      </c>
      <c r="G87" s="43">
        <v>1</v>
      </c>
      <c r="H87" s="43">
        <v>1</v>
      </c>
      <c r="I87" s="43">
        <v>11</v>
      </c>
      <c r="J87" s="43">
        <v>158</v>
      </c>
      <c r="K87" s="44"/>
      <c r="L87" s="43">
        <v>23.9</v>
      </c>
    </row>
    <row r="88" spans="1:12" ht="15" x14ac:dyDescent="0.25">
      <c r="A88" s="23"/>
      <c r="B88" s="15"/>
      <c r="C88" s="11"/>
      <c r="D88" s="51" t="s">
        <v>31</v>
      </c>
      <c r="E88" s="42" t="s">
        <v>44</v>
      </c>
      <c r="F88" s="43">
        <v>55</v>
      </c>
      <c r="G88" s="43">
        <v>0</v>
      </c>
      <c r="H88" s="43">
        <v>3</v>
      </c>
      <c r="I88" s="43">
        <v>4</v>
      </c>
      <c r="J88" s="43">
        <v>75</v>
      </c>
      <c r="K88" s="44"/>
      <c r="L88" s="43">
        <v>3.91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12</v>
      </c>
      <c r="I89" s="19">
        <f t="shared" ref="I89" si="44">SUM(I82:I88)</f>
        <v>67.5</v>
      </c>
      <c r="J89" s="19">
        <f t="shared" ref="J89:L89" si="45">SUM(J82:J88)</f>
        <v>533</v>
      </c>
      <c r="K89" s="25"/>
      <c r="L89" s="19">
        <f t="shared" si="45"/>
        <v>44.47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10</v>
      </c>
      <c r="H91" s="43">
        <v>8</v>
      </c>
      <c r="I91" s="43">
        <v>14</v>
      </c>
      <c r="J91" s="43">
        <v>172</v>
      </c>
      <c r="K91" s="44">
        <v>41</v>
      </c>
      <c r="L91" s="43">
        <v>8.26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205</v>
      </c>
      <c r="G93" s="43">
        <v>7.7</v>
      </c>
      <c r="H93" s="43">
        <v>8</v>
      </c>
      <c r="I93" s="43">
        <v>38.5</v>
      </c>
      <c r="J93" s="43">
        <v>247</v>
      </c>
      <c r="K93" s="44">
        <v>196</v>
      </c>
      <c r="L93" s="43">
        <v>14.18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55</v>
      </c>
      <c r="G95" s="43">
        <v>0</v>
      </c>
      <c r="H95" s="43">
        <v>3</v>
      </c>
      <c r="I95" s="43">
        <v>4</v>
      </c>
      <c r="J95" s="43">
        <v>75</v>
      </c>
      <c r="K95" s="44"/>
      <c r="L95" s="43">
        <v>3.91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69</v>
      </c>
      <c r="E97" s="42" t="s">
        <v>73</v>
      </c>
      <c r="F97" s="43">
        <v>80</v>
      </c>
      <c r="G97" s="43">
        <v>1</v>
      </c>
      <c r="H97" s="43">
        <v>1</v>
      </c>
      <c r="I97" s="43">
        <v>11</v>
      </c>
      <c r="J97" s="43">
        <v>158</v>
      </c>
      <c r="K97" s="44"/>
      <c r="L97" s="43">
        <v>23.9</v>
      </c>
    </row>
    <row r="98" spans="1:12" ht="15" x14ac:dyDescent="0.25">
      <c r="A98" s="23"/>
      <c r="B98" s="15"/>
      <c r="C98" s="11"/>
      <c r="D98" s="51" t="s">
        <v>22</v>
      </c>
      <c r="E98" s="42" t="s">
        <v>39</v>
      </c>
      <c r="F98" s="43">
        <v>200</v>
      </c>
      <c r="G98" s="43">
        <v>0</v>
      </c>
      <c r="H98" s="43">
        <v>0</v>
      </c>
      <c r="I98" s="43">
        <v>14</v>
      </c>
      <c r="J98" s="43">
        <v>53</v>
      </c>
      <c r="K98" s="44">
        <v>155</v>
      </c>
      <c r="L98" s="43">
        <v>2.48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18.7</v>
      </c>
      <c r="H99" s="19">
        <f t="shared" ref="H99" si="47">SUM(H90:H98)</f>
        <v>20</v>
      </c>
      <c r="I99" s="19">
        <f t="shared" ref="I99" si="48">SUM(I90:I98)</f>
        <v>81.5</v>
      </c>
      <c r="J99" s="19">
        <f t="shared" ref="J99:L99" si="49">SUM(J90:J98)</f>
        <v>705</v>
      </c>
      <c r="K99" s="25"/>
      <c r="L99" s="19">
        <f t="shared" si="49"/>
        <v>52.73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27.4</v>
      </c>
      <c r="H100" s="32">
        <f t="shared" ref="H100" si="51">H89+H99</f>
        <v>32</v>
      </c>
      <c r="I100" s="32">
        <f t="shared" ref="I100" si="52">I89+I99</f>
        <v>149</v>
      </c>
      <c r="J100" s="32">
        <f t="shared" ref="J100:L100" si="53">J89+J99</f>
        <v>1238</v>
      </c>
      <c r="K100" s="32"/>
      <c r="L100" s="32">
        <f t="shared" si="53"/>
        <v>97.199999999999989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51" t="s">
        <v>29</v>
      </c>
      <c r="E102" s="42" t="s">
        <v>57</v>
      </c>
      <c r="F102" s="43">
        <v>180</v>
      </c>
      <c r="G102" s="43">
        <v>8</v>
      </c>
      <c r="H102" s="43">
        <v>10</v>
      </c>
      <c r="I102" s="43">
        <v>32</v>
      </c>
      <c r="J102" s="43">
        <v>227</v>
      </c>
      <c r="K102" s="44">
        <v>120</v>
      </c>
      <c r="L102" s="43">
        <v>9.99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155</v>
      </c>
      <c r="L103" s="43">
        <v>2.48</v>
      </c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0</v>
      </c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56</v>
      </c>
      <c r="F106" s="43">
        <v>60</v>
      </c>
      <c r="G106" s="43">
        <v>1</v>
      </c>
      <c r="H106" s="43">
        <v>0</v>
      </c>
      <c r="I106" s="43">
        <v>2</v>
      </c>
      <c r="J106" s="43">
        <v>18</v>
      </c>
      <c r="K106" s="44">
        <v>120</v>
      </c>
      <c r="L106" s="43">
        <v>8.06</v>
      </c>
    </row>
    <row r="107" spans="1:12" ht="15" x14ac:dyDescent="0.25">
      <c r="A107" s="23"/>
      <c r="B107" s="15"/>
      <c r="C107" s="11"/>
      <c r="D107" s="51" t="s">
        <v>28</v>
      </c>
      <c r="E107" s="42" t="s">
        <v>70</v>
      </c>
      <c r="F107" s="43">
        <v>100</v>
      </c>
      <c r="G107" s="43">
        <v>15</v>
      </c>
      <c r="H107" s="43">
        <v>12</v>
      </c>
      <c r="I107" s="43">
        <v>13</v>
      </c>
      <c r="J107" s="43">
        <v>218</v>
      </c>
      <c r="K107" s="44">
        <v>108</v>
      </c>
      <c r="L107" s="43">
        <v>53.37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26</v>
      </c>
      <c r="H108" s="19">
        <f t="shared" si="54"/>
        <v>22</v>
      </c>
      <c r="I108" s="19">
        <f t="shared" si="54"/>
        <v>76</v>
      </c>
      <c r="J108" s="19">
        <f t="shared" si="54"/>
        <v>587</v>
      </c>
      <c r="K108" s="25"/>
      <c r="L108" s="19">
        <f t="shared" ref="L108" si="55">SUM(L101:L107)</f>
        <v>75.819999999999993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</v>
      </c>
      <c r="H109" s="43">
        <v>0</v>
      </c>
      <c r="I109" s="43">
        <v>2</v>
      </c>
      <c r="J109" s="43">
        <v>18</v>
      </c>
      <c r="K109" s="44">
        <v>120</v>
      </c>
      <c r="L109" s="43">
        <v>8.06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>
        <v>42</v>
      </c>
      <c r="L110" s="43">
        <v>8.0500000000000007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15</v>
      </c>
      <c r="H111" s="43">
        <v>12</v>
      </c>
      <c r="I111" s="43">
        <v>13</v>
      </c>
      <c r="J111" s="43">
        <v>218</v>
      </c>
      <c r="K111" s="44">
        <v>108</v>
      </c>
      <c r="L111" s="43">
        <v>53.37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180</v>
      </c>
      <c r="G112" s="43">
        <v>8</v>
      </c>
      <c r="H112" s="43">
        <v>10</v>
      </c>
      <c r="I112" s="43">
        <v>32</v>
      </c>
      <c r="J112" s="43">
        <v>227</v>
      </c>
      <c r="K112" s="44">
        <v>120</v>
      </c>
      <c r="L112" s="43">
        <v>9.99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23</v>
      </c>
      <c r="E116" s="42" t="s">
        <v>74</v>
      </c>
      <c r="F116" s="43">
        <v>30</v>
      </c>
      <c r="G116" s="43">
        <v>2</v>
      </c>
      <c r="H116" s="43">
        <v>0</v>
      </c>
      <c r="I116" s="43">
        <v>15</v>
      </c>
      <c r="J116" s="43">
        <v>71</v>
      </c>
      <c r="K116" s="44">
        <v>0</v>
      </c>
      <c r="L116" s="43">
        <v>1.92</v>
      </c>
    </row>
    <row r="117" spans="1:12" ht="15" x14ac:dyDescent="0.25">
      <c r="A117" s="23"/>
      <c r="B117" s="15"/>
      <c r="C117" s="11"/>
      <c r="D117" s="51" t="s">
        <v>22</v>
      </c>
      <c r="E117" s="42" t="s">
        <v>39</v>
      </c>
      <c r="F117" s="43">
        <v>200</v>
      </c>
      <c r="G117" s="43">
        <v>0</v>
      </c>
      <c r="H117" s="43">
        <v>0</v>
      </c>
      <c r="I117" s="43">
        <v>14</v>
      </c>
      <c r="J117" s="43">
        <v>53</v>
      </c>
      <c r="K117" s="44">
        <v>155</v>
      </c>
      <c r="L117" s="43">
        <v>2.48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31</v>
      </c>
      <c r="H118" s="19">
        <f t="shared" si="56"/>
        <v>26</v>
      </c>
      <c r="I118" s="19">
        <f t="shared" si="56"/>
        <v>92</v>
      </c>
      <c r="J118" s="19">
        <f t="shared" si="56"/>
        <v>705</v>
      </c>
      <c r="K118" s="25"/>
      <c r="L118" s="19">
        <f t="shared" ref="L118" si="57">SUM(L109:L117)</f>
        <v>83.86999999999999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1340</v>
      </c>
      <c r="G119" s="32">
        <f t="shared" ref="G119" si="58">G108+G118</f>
        <v>57</v>
      </c>
      <c r="H119" s="32">
        <f t="shared" ref="H119" si="59">H108+H118</f>
        <v>48</v>
      </c>
      <c r="I119" s="32">
        <f t="shared" ref="I119" si="60">I108+I118</f>
        <v>168</v>
      </c>
      <c r="J119" s="32">
        <f t="shared" ref="J119:L119" si="61">J108+J118</f>
        <v>1292</v>
      </c>
      <c r="K119" s="32"/>
      <c r="L119" s="32">
        <f t="shared" si="61"/>
        <v>159.69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51" t="s">
        <v>29</v>
      </c>
      <c r="E121" s="42" t="s">
        <v>47</v>
      </c>
      <c r="F121" s="43">
        <v>155</v>
      </c>
      <c r="G121" s="43">
        <v>5.4</v>
      </c>
      <c r="H121" s="43">
        <v>4</v>
      </c>
      <c r="I121" s="43">
        <v>38.299999999999997</v>
      </c>
      <c r="J121" s="43">
        <v>180</v>
      </c>
      <c r="K121" s="44">
        <v>120</v>
      </c>
      <c r="L121" s="43">
        <v>12.77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1</v>
      </c>
      <c r="H122" s="43">
        <v>0</v>
      </c>
      <c r="I122" s="43">
        <v>31</v>
      </c>
      <c r="J122" s="43">
        <v>130</v>
      </c>
      <c r="K122" s="44">
        <v>146</v>
      </c>
      <c r="L122" s="43">
        <v>6.73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28</v>
      </c>
      <c r="E125" s="42" t="s">
        <v>50</v>
      </c>
      <c r="F125" s="43">
        <v>100</v>
      </c>
      <c r="G125" s="43">
        <v>20</v>
      </c>
      <c r="H125" s="43">
        <v>2</v>
      </c>
      <c r="I125" s="43">
        <v>5</v>
      </c>
      <c r="J125" s="43">
        <v>120</v>
      </c>
      <c r="K125" s="44">
        <v>129</v>
      </c>
      <c r="L125" s="43">
        <v>46.32</v>
      </c>
    </row>
    <row r="126" spans="1:12" ht="15" x14ac:dyDescent="0.25">
      <c r="A126" s="14"/>
      <c r="B126" s="15"/>
      <c r="C126" s="11"/>
      <c r="D126" s="51" t="s">
        <v>23</v>
      </c>
      <c r="E126" s="42" t="s">
        <v>75</v>
      </c>
      <c r="F126" s="43">
        <v>50</v>
      </c>
      <c r="G126" s="43">
        <v>0</v>
      </c>
      <c r="H126" s="43">
        <v>3</v>
      </c>
      <c r="I126" s="43">
        <v>29</v>
      </c>
      <c r="J126" s="43">
        <v>135</v>
      </c>
      <c r="K126" s="44">
        <v>0</v>
      </c>
      <c r="L126" s="43">
        <v>3.7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26.4</v>
      </c>
      <c r="H127" s="19">
        <f t="shared" si="62"/>
        <v>9</v>
      </c>
      <c r="I127" s="19">
        <f t="shared" si="62"/>
        <v>103.3</v>
      </c>
      <c r="J127" s="19">
        <f t="shared" si="62"/>
        <v>565</v>
      </c>
      <c r="K127" s="25"/>
      <c r="L127" s="19">
        <f t="shared" ref="L127" si="63">SUM(L120:L126)</f>
        <v>69.52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210</v>
      </c>
      <c r="G129" s="43">
        <v>5</v>
      </c>
      <c r="H129" s="43">
        <v>4</v>
      </c>
      <c r="I129" s="43">
        <v>2</v>
      </c>
      <c r="J129" s="43">
        <v>131</v>
      </c>
      <c r="K129" s="44">
        <v>33</v>
      </c>
      <c r="L129" s="43">
        <v>11.32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20</v>
      </c>
      <c r="H130" s="43">
        <v>2</v>
      </c>
      <c r="I130" s="43">
        <v>5</v>
      </c>
      <c r="J130" s="43">
        <v>120</v>
      </c>
      <c r="K130" s="44">
        <v>129</v>
      </c>
      <c r="L130" s="43">
        <v>46.32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155</v>
      </c>
      <c r="G131" s="43">
        <v>5.4</v>
      </c>
      <c r="H131" s="43">
        <v>4</v>
      </c>
      <c r="I131" s="43">
        <v>38.299999999999997</v>
      </c>
      <c r="J131" s="43">
        <v>180</v>
      </c>
      <c r="K131" s="44">
        <v>120</v>
      </c>
      <c r="L131" s="43">
        <v>12.77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22</v>
      </c>
      <c r="E135" s="42" t="s">
        <v>42</v>
      </c>
      <c r="F135" s="43">
        <v>200</v>
      </c>
      <c r="G135" s="43">
        <v>1</v>
      </c>
      <c r="H135" s="43">
        <v>0</v>
      </c>
      <c r="I135" s="43">
        <v>31</v>
      </c>
      <c r="J135" s="43">
        <v>130</v>
      </c>
      <c r="K135" s="44">
        <v>146</v>
      </c>
      <c r="L135" s="43">
        <v>6.73</v>
      </c>
    </row>
    <row r="136" spans="1:12" ht="15" x14ac:dyDescent="0.25">
      <c r="A136" s="14"/>
      <c r="B136" s="15"/>
      <c r="C136" s="11"/>
      <c r="D136" s="51" t="s">
        <v>23</v>
      </c>
      <c r="E136" s="42" t="s">
        <v>77</v>
      </c>
      <c r="F136" s="43">
        <v>55</v>
      </c>
      <c r="G136" s="43">
        <v>0</v>
      </c>
      <c r="H136" s="43">
        <v>3</v>
      </c>
      <c r="I136" s="43">
        <v>75</v>
      </c>
      <c r="J136" s="43">
        <v>135</v>
      </c>
      <c r="K136" s="44"/>
      <c r="L136" s="43">
        <v>3.7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31.4</v>
      </c>
      <c r="H137" s="19">
        <f t="shared" si="64"/>
        <v>13</v>
      </c>
      <c r="I137" s="19">
        <f t="shared" si="64"/>
        <v>151.30000000000001</v>
      </c>
      <c r="J137" s="19">
        <f t="shared" si="64"/>
        <v>696</v>
      </c>
      <c r="K137" s="25"/>
      <c r="L137" s="19">
        <f t="shared" ref="L137" si="65">SUM(L128:L136)</f>
        <v>80.84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1225</v>
      </c>
      <c r="G138" s="32">
        <f t="shared" ref="G138" si="66">G127+G137</f>
        <v>57.8</v>
      </c>
      <c r="H138" s="32">
        <f t="shared" ref="H138" si="67">H127+H137</f>
        <v>22</v>
      </c>
      <c r="I138" s="32">
        <f t="shared" ref="I138" si="68">I127+I137</f>
        <v>254.60000000000002</v>
      </c>
      <c r="J138" s="32">
        <f t="shared" ref="J138:L138" si="69">J127+J137</f>
        <v>1261</v>
      </c>
      <c r="K138" s="32"/>
      <c r="L138" s="32">
        <f t="shared" si="69"/>
        <v>150.36000000000001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76</v>
      </c>
      <c r="F139" s="43">
        <v>240</v>
      </c>
      <c r="G139" s="43">
        <v>18.36</v>
      </c>
      <c r="H139" s="43">
        <v>21.48</v>
      </c>
      <c r="I139" s="43">
        <v>40.68</v>
      </c>
      <c r="J139" s="43">
        <v>426.08</v>
      </c>
      <c r="K139" s="44">
        <v>1072</v>
      </c>
      <c r="L139" s="43">
        <v>68.83</v>
      </c>
    </row>
    <row r="140" spans="1:12" ht="15" x14ac:dyDescent="0.25">
      <c r="A140" s="23"/>
      <c r="B140" s="15"/>
      <c r="C140" s="11"/>
      <c r="D140" s="51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207</v>
      </c>
      <c r="G141" s="43">
        <v>1</v>
      </c>
      <c r="H141" s="43">
        <v>0</v>
      </c>
      <c r="I141" s="43">
        <v>27</v>
      </c>
      <c r="J141" s="43">
        <v>111</v>
      </c>
      <c r="K141" s="44">
        <v>155</v>
      </c>
      <c r="L141" s="43">
        <v>3.68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55</v>
      </c>
      <c r="G142" s="43">
        <v>0</v>
      </c>
      <c r="H142" s="43">
        <v>3</v>
      </c>
      <c r="I142" s="43">
        <v>75</v>
      </c>
      <c r="J142" s="43">
        <v>75</v>
      </c>
      <c r="K142" s="44"/>
      <c r="L142" s="43">
        <v>4.07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1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19.36</v>
      </c>
      <c r="H146" s="19">
        <f t="shared" si="70"/>
        <v>24.48</v>
      </c>
      <c r="I146" s="19">
        <f t="shared" si="70"/>
        <v>142.68</v>
      </c>
      <c r="J146" s="19">
        <f t="shared" si="70"/>
        <v>612.07999999999993</v>
      </c>
      <c r="K146" s="25"/>
      <c r="L146" s="19">
        <f t="shared" ref="L146" si="71">SUM(L139:L145)</f>
        <v>76.580000000000013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3</v>
      </c>
      <c r="H148" s="43">
        <v>4</v>
      </c>
      <c r="I148" s="43">
        <v>12</v>
      </c>
      <c r="J148" s="43">
        <v>123</v>
      </c>
      <c r="K148" s="44">
        <v>66</v>
      </c>
      <c r="L148" s="43">
        <v>8.56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55</v>
      </c>
      <c r="G152" s="43">
        <v>0</v>
      </c>
      <c r="H152" s="43">
        <v>3</v>
      </c>
      <c r="I152" s="43">
        <v>75</v>
      </c>
      <c r="J152" s="43">
        <v>75</v>
      </c>
      <c r="K152" s="44"/>
      <c r="L152" s="43">
        <v>4.07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.75" thickBot="1" x14ac:dyDescent="0.3">
      <c r="A154" s="23"/>
      <c r="B154" s="15"/>
      <c r="C154" s="11"/>
      <c r="D154" s="51" t="s">
        <v>22</v>
      </c>
      <c r="E154" s="42" t="s">
        <v>43</v>
      </c>
      <c r="F154" s="43">
        <v>207</v>
      </c>
      <c r="G154" s="43">
        <v>1</v>
      </c>
      <c r="H154" s="43">
        <v>0</v>
      </c>
      <c r="I154" s="43">
        <v>27</v>
      </c>
      <c r="J154" s="43">
        <v>111</v>
      </c>
      <c r="K154" s="44">
        <v>155</v>
      </c>
      <c r="L154" s="43">
        <v>3.68</v>
      </c>
    </row>
    <row r="155" spans="1:12" ht="15" x14ac:dyDescent="0.25">
      <c r="A155" s="23"/>
      <c r="B155" s="15"/>
      <c r="C155" s="11"/>
      <c r="D155" s="52" t="s">
        <v>21</v>
      </c>
      <c r="E155" s="42" t="s">
        <v>76</v>
      </c>
      <c r="F155" s="43">
        <v>240</v>
      </c>
      <c r="G155" s="43">
        <v>18.36</v>
      </c>
      <c r="H155" s="43">
        <v>21.48</v>
      </c>
      <c r="I155" s="43">
        <v>40.68</v>
      </c>
      <c r="J155" s="43">
        <v>426.08</v>
      </c>
      <c r="K155" s="44">
        <v>1072</v>
      </c>
      <c r="L155" s="43">
        <v>68.83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702</v>
      </c>
      <c r="G156" s="19">
        <f t="shared" ref="G156:J156" si="72">SUM(G147:G155)</f>
        <v>22.36</v>
      </c>
      <c r="H156" s="19">
        <f t="shared" si="72"/>
        <v>28.48</v>
      </c>
      <c r="I156" s="19">
        <f t="shared" si="72"/>
        <v>154.68</v>
      </c>
      <c r="J156" s="19">
        <f t="shared" si="72"/>
        <v>735.07999999999993</v>
      </c>
      <c r="K156" s="25"/>
      <c r="L156" s="19">
        <f t="shared" ref="L156" si="73">SUM(L147:L155)</f>
        <v>85.14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1204</v>
      </c>
      <c r="G157" s="32">
        <f t="shared" ref="G157" si="74">G146+G156</f>
        <v>41.72</v>
      </c>
      <c r="H157" s="32">
        <f t="shared" ref="H157" si="75">H146+H156</f>
        <v>52.96</v>
      </c>
      <c r="I157" s="32">
        <f t="shared" ref="I157" si="76">I146+I156</f>
        <v>297.36</v>
      </c>
      <c r="J157" s="32">
        <f t="shared" ref="J157:L157" si="77">J146+J156</f>
        <v>1347.1599999999999</v>
      </c>
      <c r="K157" s="32"/>
      <c r="L157" s="32">
        <f t="shared" si="77"/>
        <v>161.72000000000003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51" t="s">
        <v>29</v>
      </c>
      <c r="E159" s="42" t="s">
        <v>78</v>
      </c>
      <c r="F159" s="43">
        <v>205</v>
      </c>
      <c r="G159" s="43">
        <v>7.7</v>
      </c>
      <c r="H159" s="43">
        <v>8</v>
      </c>
      <c r="I159" s="43">
        <v>38.5</v>
      </c>
      <c r="J159" s="43">
        <v>247</v>
      </c>
      <c r="K159" s="44">
        <v>196</v>
      </c>
      <c r="L159" s="43">
        <v>15.27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14</v>
      </c>
      <c r="J160" s="43">
        <v>53</v>
      </c>
      <c r="K160" s="44">
        <v>155</v>
      </c>
      <c r="L160" s="43">
        <v>2.48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55</v>
      </c>
      <c r="G161" s="43">
        <v>0</v>
      </c>
      <c r="H161" s="43">
        <v>3</v>
      </c>
      <c r="I161" s="43">
        <v>4</v>
      </c>
      <c r="J161" s="43">
        <v>75</v>
      </c>
      <c r="K161" s="44"/>
      <c r="L161" s="43">
        <v>4.07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69</v>
      </c>
      <c r="E164" s="42" t="s">
        <v>59</v>
      </c>
      <c r="F164" s="43">
        <v>80</v>
      </c>
      <c r="G164" s="43">
        <v>1</v>
      </c>
      <c r="H164" s="43">
        <v>1</v>
      </c>
      <c r="I164" s="43">
        <v>11</v>
      </c>
      <c r="J164" s="43">
        <v>158</v>
      </c>
      <c r="K164" s="44"/>
      <c r="L164" s="43">
        <v>8.9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8.6999999999999993</v>
      </c>
      <c r="H165" s="19">
        <f t="shared" si="78"/>
        <v>12</v>
      </c>
      <c r="I165" s="19">
        <f t="shared" si="78"/>
        <v>67.5</v>
      </c>
      <c r="J165" s="19">
        <f t="shared" si="78"/>
        <v>533</v>
      </c>
      <c r="K165" s="25"/>
      <c r="L165" s="19">
        <f t="shared" ref="L165" si="79">SUM(L158:L164)</f>
        <v>30.72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10</v>
      </c>
      <c r="H167" s="43">
        <v>8</v>
      </c>
      <c r="I167" s="43">
        <v>14</v>
      </c>
      <c r="J167" s="43">
        <v>172</v>
      </c>
      <c r="K167" s="44">
        <v>41</v>
      </c>
      <c r="L167" s="43">
        <v>9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205</v>
      </c>
      <c r="G169" s="43">
        <v>7.7</v>
      </c>
      <c r="H169" s="43">
        <v>8</v>
      </c>
      <c r="I169" s="43">
        <v>38.5</v>
      </c>
      <c r="J169" s="43">
        <v>247</v>
      </c>
      <c r="K169" s="44">
        <v>196</v>
      </c>
      <c r="L169" s="43">
        <v>15.27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77</v>
      </c>
      <c r="F171" s="43">
        <v>55</v>
      </c>
      <c r="G171" s="43">
        <v>0</v>
      </c>
      <c r="H171" s="43">
        <v>3</v>
      </c>
      <c r="I171" s="43">
        <v>4</v>
      </c>
      <c r="J171" s="43">
        <v>75</v>
      </c>
      <c r="K171" s="44"/>
      <c r="L171" s="43">
        <v>4.07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22</v>
      </c>
      <c r="E173" s="42" t="s">
        <v>39</v>
      </c>
      <c r="F173" s="43">
        <v>200</v>
      </c>
      <c r="G173" s="43">
        <v>0</v>
      </c>
      <c r="H173" s="43">
        <v>0</v>
      </c>
      <c r="I173" s="43">
        <v>14</v>
      </c>
      <c r="J173" s="43">
        <v>53</v>
      </c>
      <c r="K173" s="44">
        <v>155</v>
      </c>
      <c r="L173" s="43">
        <v>2.48</v>
      </c>
    </row>
    <row r="174" spans="1:12" ht="15" x14ac:dyDescent="0.25">
      <c r="A174" s="23"/>
      <c r="B174" s="15"/>
      <c r="C174" s="11"/>
      <c r="D174" s="6" t="s">
        <v>69</v>
      </c>
      <c r="E174" s="42" t="s">
        <v>59</v>
      </c>
      <c r="F174" s="43">
        <v>80</v>
      </c>
      <c r="G174" s="43">
        <v>1</v>
      </c>
      <c r="H174" s="43">
        <v>1</v>
      </c>
      <c r="I174" s="43">
        <v>11</v>
      </c>
      <c r="J174" s="43">
        <v>158</v>
      </c>
      <c r="K174" s="44"/>
      <c r="L174" s="43">
        <v>6.2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18.7</v>
      </c>
      <c r="H175" s="19">
        <f t="shared" si="80"/>
        <v>20</v>
      </c>
      <c r="I175" s="19">
        <f t="shared" si="80"/>
        <v>81.5</v>
      </c>
      <c r="J175" s="19">
        <f t="shared" si="80"/>
        <v>705</v>
      </c>
      <c r="K175" s="25"/>
      <c r="L175" s="19">
        <f t="shared" ref="L175" si="81">SUM(L166:L174)</f>
        <v>37.020000000000003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27.4</v>
      </c>
      <c r="H176" s="32">
        <f t="shared" ref="H176" si="83">H165+H175</f>
        <v>32</v>
      </c>
      <c r="I176" s="32">
        <f t="shared" ref="I176" si="84">I165+I175</f>
        <v>149</v>
      </c>
      <c r="J176" s="32">
        <f t="shared" ref="J176:L176" si="85">J165+J175</f>
        <v>1238</v>
      </c>
      <c r="K176" s="32"/>
      <c r="L176" s="32">
        <f t="shared" si="85"/>
        <v>67.740000000000009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61</v>
      </c>
      <c r="F177" s="43">
        <v>150</v>
      </c>
      <c r="G177" s="43">
        <v>11</v>
      </c>
      <c r="H177" s="43">
        <v>16</v>
      </c>
      <c r="I177" s="43">
        <v>12</v>
      </c>
      <c r="J177" s="43">
        <v>243</v>
      </c>
      <c r="K177" s="44">
        <v>106</v>
      </c>
      <c r="L177" s="43">
        <v>48.39</v>
      </c>
    </row>
    <row r="178" spans="1:12" ht="15" x14ac:dyDescent="0.25">
      <c r="A178" s="23"/>
      <c r="B178" s="15"/>
      <c r="C178" s="11"/>
      <c r="D178" s="51" t="s">
        <v>29</v>
      </c>
      <c r="E178" s="42" t="s">
        <v>48</v>
      </c>
      <c r="F178" s="43">
        <v>150</v>
      </c>
      <c r="G178" s="43">
        <v>3</v>
      </c>
      <c r="H178" s="43">
        <v>5</v>
      </c>
      <c r="I178" s="43">
        <v>20</v>
      </c>
      <c r="J178" s="43">
        <v>140</v>
      </c>
      <c r="K178" s="44">
        <v>138</v>
      </c>
      <c r="L178" s="43">
        <v>15.41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>
        <v>0</v>
      </c>
      <c r="I179" s="43">
        <v>31</v>
      </c>
      <c r="J179" s="43">
        <v>130</v>
      </c>
      <c r="K179" s="44">
        <v>146</v>
      </c>
      <c r="L179" s="43">
        <v>8.9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60</v>
      </c>
      <c r="F182" s="43">
        <v>60</v>
      </c>
      <c r="G182" s="43">
        <v>1</v>
      </c>
      <c r="H182" s="43">
        <v>3</v>
      </c>
      <c r="I182" s="43">
        <v>6</v>
      </c>
      <c r="J182" s="43">
        <v>54</v>
      </c>
      <c r="K182" s="44">
        <v>23</v>
      </c>
      <c r="L182" s="43">
        <v>4.79</v>
      </c>
    </row>
    <row r="183" spans="1:12" ht="15" x14ac:dyDescent="0.25">
      <c r="A183" s="23"/>
      <c r="B183" s="15"/>
      <c r="C183" s="11"/>
      <c r="D183" s="51" t="s">
        <v>23</v>
      </c>
      <c r="E183" s="42" t="s">
        <v>74</v>
      </c>
      <c r="F183" s="43">
        <v>30</v>
      </c>
      <c r="G183" s="43">
        <v>2</v>
      </c>
      <c r="H183" s="43">
        <v>0</v>
      </c>
      <c r="I183" s="43">
        <v>15</v>
      </c>
      <c r="J183" s="43">
        <v>71</v>
      </c>
      <c r="K183" s="44">
        <v>0</v>
      </c>
      <c r="L183" s="43">
        <v>1.92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18</v>
      </c>
      <c r="H184" s="19">
        <f t="shared" si="86"/>
        <v>24</v>
      </c>
      <c r="I184" s="19">
        <f t="shared" si="86"/>
        <v>84</v>
      </c>
      <c r="J184" s="19">
        <f t="shared" si="86"/>
        <v>638</v>
      </c>
      <c r="K184" s="25"/>
      <c r="L184" s="19">
        <f t="shared" ref="L184" si="87">SUM(L177:L183)</f>
        <v>79.410000000000011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1</v>
      </c>
      <c r="H185" s="43">
        <v>3</v>
      </c>
      <c r="I185" s="43">
        <v>6</v>
      </c>
      <c r="J185" s="43">
        <v>54</v>
      </c>
      <c r="K185" s="44">
        <v>23</v>
      </c>
      <c r="L185" s="43">
        <v>4.79</v>
      </c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225</v>
      </c>
      <c r="G186" s="43">
        <v>2</v>
      </c>
      <c r="H186" s="43">
        <v>4</v>
      </c>
      <c r="I186" s="43">
        <v>15</v>
      </c>
      <c r="J186" s="43">
        <v>106</v>
      </c>
      <c r="K186" s="44">
        <v>44</v>
      </c>
      <c r="L186" s="43">
        <v>14.19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150</v>
      </c>
      <c r="G187" s="43">
        <v>11</v>
      </c>
      <c r="H187" s="43">
        <v>16</v>
      </c>
      <c r="I187" s="43">
        <v>12</v>
      </c>
      <c r="J187" s="43">
        <v>243</v>
      </c>
      <c r="K187" s="44">
        <v>106</v>
      </c>
      <c r="L187" s="43">
        <v>48.39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</v>
      </c>
      <c r="H188" s="43">
        <v>5</v>
      </c>
      <c r="I188" s="43">
        <v>20</v>
      </c>
      <c r="J188" s="43">
        <v>140</v>
      </c>
      <c r="K188" s="44">
        <v>138</v>
      </c>
      <c r="L188" s="43">
        <v>15.41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22</v>
      </c>
      <c r="E192" s="42" t="s">
        <v>42</v>
      </c>
      <c r="F192" s="43">
        <v>200</v>
      </c>
      <c r="G192" s="43">
        <v>1</v>
      </c>
      <c r="H192" s="43">
        <v>0</v>
      </c>
      <c r="I192" s="43">
        <v>31</v>
      </c>
      <c r="J192" s="43">
        <v>130</v>
      </c>
      <c r="K192" s="44">
        <v>146</v>
      </c>
      <c r="L192" s="43">
        <v>8.9</v>
      </c>
    </row>
    <row r="193" spans="1:12" ht="15" x14ac:dyDescent="0.25">
      <c r="A193" s="23"/>
      <c r="B193" s="15"/>
      <c r="C193" s="11"/>
      <c r="D193" s="51" t="s">
        <v>23</v>
      </c>
      <c r="E193" s="42" t="s">
        <v>74</v>
      </c>
      <c r="F193" s="43">
        <v>30</v>
      </c>
      <c r="G193" s="43">
        <v>2</v>
      </c>
      <c r="H193" s="43">
        <v>0</v>
      </c>
      <c r="I193" s="43">
        <v>15</v>
      </c>
      <c r="J193" s="43">
        <v>71</v>
      </c>
      <c r="K193" s="44">
        <v>0</v>
      </c>
      <c r="L193" s="43">
        <v>1.92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20</v>
      </c>
      <c r="H194" s="19">
        <f t="shared" si="88"/>
        <v>28</v>
      </c>
      <c r="I194" s="19">
        <f t="shared" si="88"/>
        <v>99</v>
      </c>
      <c r="J194" s="19">
        <f t="shared" si="88"/>
        <v>744</v>
      </c>
      <c r="K194" s="25"/>
      <c r="L194" s="19">
        <f t="shared" ref="L194" si="89">SUM(L185:L193)</f>
        <v>93.600000000000009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1405</v>
      </c>
      <c r="G195" s="32">
        <f t="shared" ref="G195" si="90">G184+G194</f>
        <v>38</v>
      </c>
      <c r="H195" s="32">
        <f t="shared" ref="H195" si="91">H184+H194</f>
        <v>52</v>
      </c>
      <c r="I195" s="32">
        <f t="shared" ref="I195" si="92">I184+I194</f>
        <v>183</v>
      </c>
      <c r="J195" s="32">
        <f t="shared" ref="J195:L195" si="93">J184+J194</f>
        <v>1382</v>
      </c>
      <c r="K195" s="32"/>
      <c r="L195" s="32">
        <f t="shared" si="93"/>
        <v>173.01000000000002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45.152000000000001</v>
      </c>
      <c r="H196" s="34">
        <f t="shared" si="94"/>
        <v>43.555999999999997</v>
      </c>
      <c r="I196" s="34">
        <f t="shared" si="94"/>
        <v>195.23600000000002</v>
      </c>
      <c r="J196" s="34">
        <f t="shared" si="94"/>
        <v>1330.5160000000001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144.947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Бажина</cp:lastModifiedBy>
  <dcterms:created xsi:type="dcterms:W3CDTF">2022-05-16T14:23:56Z</dcterms:created>
  <dcterms:modified xsi:type="dcterms:W3CDTF">2025-01-10T10:57:49Z</dcterms:modified>
</cp:coreProperties>
</file>