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15570" windowHeight="94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108" i="1" l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I138" i="1" l="1"/>
  <c r="F119" i="1"/>
  <c r="G119" i="1"/>
  <c r="I119" i="1"/>
  <c r="G81" i="1"/>
  <c r="H43" i="1"/>
  <c r="J176" i="1"/>
  <c r="F138" i="1"/>
  <c r="F62" i="1"/>
  <c r="F24" i="1"/>
  <c r="I43" i="1"/>
  <c r="G43" i="1"/>
  <c r="G24" i="1"/>
  <c r="I24" i="1"/>
  <c r="L157" i="1"/>
  <c r="H157" i="1"/>
  <c r="F157" i="1"/>
  <c r="J138" i="1"/>
  <c r="F100" i="1"/>
  <c r="F81" i="1"/>
  <c r="J62" i="1"/>
  <c r="J43" i="1"/>
  <c r="L81" i="1"/>
  <c r="L43" i="1"/>
  <c r="L24" i="1"/>
  <c r="G195" i="1"/>
  <c r="F195" i="1"/>
  <c r="H195" i="1"/>
  <c r="I195" i="1"/>
  <c r="L176" i="1"/>
  <c r="J157" i="1"/>
  <c r="H138" i="1"/>
  <c r="H119" i="1"/>
  <c r="L119" i="1"/>
  <c r="F176" i="1"/>
  <c r="G176" i="1"/>
  <c r="H176" i="1"/>
  <c r="L138" i="1"/>
  <c r="J119" i="1"/>
  <c r="I100" i="1"/>
  <c r="L100" i="1"/>
  <c r="H100" i="1"/>
  <c r="J100" i="1"/>
  <c r="G100" i="1"/>
  <c r="H81" i="1"/>
  <c r="J81" i="1"/>
  <c r="I81" i="1"/>
  <c r="I62" i="1"/>
  <c r="L62" i="1"/>
  <c r="H62" i="1"/>
  <c r="G62" i="1"/>
  <c r="F43" i="1"/>
  <c r="J24" i="1"/>
  <c r="H24" i="1"/>
  <c r="L196" i="1" l="1"/>
  <c r="G196" i="1"/>
  <c r="F196" i="1"/>
  <c r="J196" i="1"/>
  <c r="I196" i="1"/>
  <c r="H196" i="1"/>
</calcChain>
</file>

<file path=xl/sharedStrings.xml><?xml version="1.0" encoding="utf-8"?>
<sst xmlns="http://schemas.openxmlformats.org/spreadsheetml/2006/main" count="330" uniqueCount="74">
  <si>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</si>
  <si>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</si>
  <si>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</si>
  <si>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</si>
  <si>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</si>
  <si>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</si>
  <si>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</si>
  <si>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</si>
  <si>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</si>
  <si>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</si>
  <si>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</si>
  <si>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</si>
  <si>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</si>
  <si>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</si>
  <si>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</si>
  <si>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</si>
  <si>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</si>
  <si>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</si>
  <si>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</si>
  <si>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</si>
  <si>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</si>
  <si>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</si>
  <si>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</si>
  <si>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</si>
  <si>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</si>
  <si>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</si>
  <si>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</si>
  <si>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</si>
  <si>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</si>
  <si>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</si>
  <si>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</si>
  <si>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</si>
  <si>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</si>
  <si>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</si>
  <si>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</si>
  <si>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</si>
  <si>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</si>
  <si>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</si>
  <si>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</si>
  <si>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</si>
  <si>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Компот из сухофруктов</t>
  </si>
  <si>
    <t>Чай с сахаром и лимоном</t>
  </si>
  <si>
    <t>Напиток апельсиновый</t>
  </si>
  <si>
    <t>Суп картофельный с рыбными консервами</t>
  </si>
  <si>
    <t>Макароны отварные с маслом слив.</t>
  </si>
  <si>
    <t>Картофельное пюре</t>
  </si>
  <si>
    <t>Суп с домашней лапшой на курином бульоне</t>
  </si>
  <si>
    <t>Шницель из куриной грудки</t>
  </si>
  <si>
    <t>Суп картофельный с крупой на курином бульоне</t>
  </si>
  <si>
    <t>А.М. Хилалутдинова</t>
  </si>
  <si>
    <t xml:space="preserve">Вятский многопрофильный лицей </t>
  </si>
  <si>
    <t xml:space="preserve"> Директор</t>
  </si>
  <si>
    <t>Овощи св.порционно</t>
  </si>
  <si>
    <t>Тефтели из говядины с соусом</t>
  </si>
  <si>
    <t>Каша гречневая рассыпчатая с соусом томатным</t>
  </si>
  <si>
    <t>Борщ из св.капусты со сметаной на курином бульоне</t>
  </si>
  <si>
    <t>Рис отварной с маслом слив.</t>
  </si>
  <si>
    <t>Фрикадельки из филе птицы</t>
  </si>
  <si>
    <t>Хлеб</t>
  </si>
  <si>
    <t xml:space="preserve">Хлеб </t>
  </si>
  <si>
    <t>Пельмени отварные из говядины и курицы</t>
  </si>
  <si>
    <t>Выпечка</t>
  </si>
  <si>
    <t>Картофельное пюре с маслом слив.</t>
  </si>
  <si>
    <t>Котлета Студенческая</t>
  </si>
  <si>
    <t>Каша гречневая рассыпчатая с маслом слив.</t>
  </si>
  <si>
    <t>Суп картофельный с горохом на курином бульоне</t>
  </si>
  <si>
    <t>Каша молочная Дружба  с маслом слив.</t>
  </si>
  <si>
    <t>Пирожок с начинкой в ассортименте</t>
  </si>
  <si>
    <t>Котлета рубленая из говядины</t>
  </si>
  <si>
    <t>120/133</t>
  </si>
  <si>
    <t>Рассольник Ленинградский со сметаной на  курином бульоне</t>
  </si>
  <si>
    <t>Рассольник Ленинградский со сметаной на курином бульоне</t>
  </si>
  <si>
    <t>Биточек рубленый из говядины</t>
  </si>
  <si>
    <t>Запеканка творожная со сгущеным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</si>
</sst>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70" zoomScaleNormal="70" workbookViewId="0">
      <pane xSplit="4" ySplit="5" topLeftCell="E9" activePane="bottomRight" state="frozen"/>
      <selection pane="topRight" activeCell="E1" sqref="E1"/>
      <selection pane="bottomLeft" activeCell="A6" sqref="A6"/>
      <selection pane="bottomRight" activeCell="G14" sqref="G1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3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 t="s">
        <v>50</v>
      </c>
      <c r="D1" s="54"/>
      <c r="E1" s="54"/>
      <c r="F1" s="12" t="s">
        <v>16</v>
      </c>
      <c r="G1" s="2" t="s">
        <v>17</v>
      </c>
      <c r="H1" s="55" t="s">
        <v>51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 t="s">
        <v>49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16</v>
      </c>
      <c r="I3" s="48">
        <v>2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7" t="s">
        <v>28</v>
      </c>
      <c r="E6" s="39" t="s">
        <v>68</v>
      </c>
      <c r="F6" s="40">
        <v>100</v>
      </c>
      <c r="G6" s="40">
        <v>14.04</v>
      </c>
      <c r="H6" s="40">
        <v>12</v>
      </c>
      <c r="I6" s="40">
        <v>29</v>
      </c>
      <c r="J6" s="40">
        <v>218</v>
      </c>
      <c r="K6" s="41">
        <v>98</v>
      </c>
      <c r="L6" s="40">
        <v>59.4</v>
      </c>
    </row>
    <row r="7" spans="1:12" ht="15" x14ac:dyDescent="0.25">
      <c r="A7" s="23"/>
      <c r="B7" s="15"/>
      <c r="C7" s="11"/>
      <c r="D7" s="51" t="s">
        <v>29</v>
      </c>
      <c r="E7" s="42" t="s">
        <v>54</v>
      </c>
      <c r="F7" s="43">
        <v>180</v>
      </c>
      <c r="G7" s="43">
        <v>4.96</v>
      </c>
      <c r="H7" s="43">
        <v>4.66</v>
      </c>
      <c r="I7" s="43">
        <v>23.23</v>
      </c>
      <c r="J7" s="43">
        <v>138.63999999999999</v>
      </c>
      <c r="K7" s="44" t="s">
        <v>69</v>
      </c>
      <c r="L7" s="43">
        <v>9.7799999999999994</v>
      </c>
    </row>
    <row r="8" spans="1:12" ht="15" x14ac:dyDescent="0.25">
      <c r="A8" s="23"/>
      <c r="B8" s="15"/>
      <c r="C8" s="11"/>
      <c r="D8" s="7" t="s">
        <v>22</v>
      </c>
      <c r="E8" s="42" t="s">
        <v>39</v>
      </c>
      <c r="F8" s="43">
        <v>200</v>
      </c>
      <c r="G8" s="43">
        <v>0</v>
      </c>
      <c r="H8" s="43">
        <v>0</v>
      </c>
      <c r="I8" s="43">
        <v>14</v>
      </c>
      <c r="J8" s="43">
        <v>53</v>
      </c>
      <c r="K8" s="44">
        <v>155</v>
      </c>
      <c r="L8" s="43">
        <v>2.48</v>
      </c>
    </row>
    <row r="9" spans="1:12" ht="15" x14ac:dyDescent="0.25">
      <c r="A9" s="23"/>
      <c r="B9" s="15"/>
      <c r="C9" s="11"/>
      <c r="D9" s="7" t="s">
        <v>23</v>
      </c>
      <c r="E9" s="42" t="s">
        <v>59</v>
      </c>
      <c r="F9" s="43">
        <v>30</v>
      </c>
      <c r="G9" s="43">
        <v>0</v>
      </c>
      <c r="H9" s="43">
        <v>3</v>
      </c>
      <c r="I9" s="43">
        <v>15</v>
      </c>
      <c r="J9" s="43">
        <v>159.6</v>
      </c>
      <c r="K9" s="44"/>
      <c r="L9" s="43">
        <v>2.2000000000000002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.75" thickBot="1" x14ac:dyDescent="0.3">
      <c r="A11" s="23"/>
      <c r="B11" s="15"/>
      <c r="C11" s="11"/>
      <c r="D11" s="51" t="s">
        <v>26</v>
      </c>
      <c r="E11" s="42" t="s">
        <v>52</v>
      </c>
      <c r="F11" s="43">
        <v>60</v>
      </c>
      <c r="G11" s="43">
        <v>1</v>
      </c>
      <c r="H11" s="43">
        <v>0</v>
      </c>
      <c r="I11" s="43">
        <v>2</v>
      </c>
      <c r="J11" s="43">
        <v>18</v>
      </c>
      <c r="K11" s="44">
        <v>120</v>
      </c>
      <c r="L11" s="43">
        <v>7.32</v>
      </c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20</v>
      </c>
      <c r="H13" s="19">
        <f t="shared" si="0"/>
        <v>19.66</v>
      </c>
      <c r="I13" s="19">
        <f t="shared" si="0"/>
        <v>83.23</v>
      </c>
      <c r="J13" s="19">
        <f t="shared" si="0"/>
        <v>587.24</v>
      </c>
      <c r="K13" s="25"/>
      <c r="L13" s="19">
        <f t="shared" ref="L13" si="1">SUM(L6:L12)</f>
        <v>81.180000000000007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52</v>
      </c>
      <c r="F14" s="43">
        <v>60</v>
      </c>
      <c r="G14" s="43">
        <v>1</v>
      </c>
      <c r="H14" s="43">
        <v>0</v>
      </c>
      <c r="I14" s="43">
        <v>2</v>
      </c>
      <c r="J14" s="43">
        <v>18</v>
      </c>
      <c r="K14" s="44">
        <v>120</v>
      </c>
      <c r="L14" s="43">
        <v>7.32</v>
      </c>
    </row>
    <row r="15" spans="1:12" ht="15.75" thickBot="1" x14ac:dyDescent="0.3">
      <c r="A15" s="23"/>
      <c r="B15" s="15"/>
      <c r="C15" s="11"/>
      <c r="D15" s="7" t="s">
        <v>27</v>
      </c>
      <c r="E15" s="42" t="s">
        <v>65</v>
      </c>
      <c r="F15" s="43">
        <v>200</v>
      </c>
      <c r="G15" s="43">
        <v>7.7</v>
      </c>
      <c r="H15" s="43">
        <v>6.04</v>
      </c>
      <c r="I15" s="43">
        <v>31</v>
      </c>
      <c r="J15" s="43">
        <v>118</v>
      </c>
      <c r="K15" s="44">
        <v>42</v>
      </c>
      <c r="L15" s="43">
        <v>7.08</v>
      </c>
    </row>
    <row r="16" spans="1:12" ht="15" x14ac:dyDescent="0.25">
      <c r="A16" s="23"/>
      <c r="B16" s="15"/>
      <c r="C16" s="11"/>
      <c r="D16" s="7" t="s">
        <v>28</v>
      </c>
      <c r="E16" s="39" t="s">
        <v>68</v>
      </c>
      <c r="F16" s="40">
        <v>100</v>
      </c>
      <c r="G16" s="40">
        <v>14.04</v>
      </c>
      <c r="H16" s="40">
        <v>12</v>
      </c>
      <c r="I16" s="40">
        <v>29</v>
      </c>
      <c r="J16" s="40">
        <v>218</v>
      </c>
      <c r="K16" s="41">
        <v>98</v>
      </c>
      <c r="L16" s="40">
        <v>59.4</v>
      </c>
    </row>
    <row r="17" spans="1:12" ht="15" x14ac:dyDescent="0.25">
      <c r="A17" s="23"/>
      <c r="B17" s="15"/>
      <c r="C17" s="11"/>
      <c r="D17" s="7" t="s">
        <v>29</v>
      </c>
      <c r="E17" s="42" t="s">
        <v>54</v>
      </c>
      <c r="F17" s="43">
        <v>180</v>
      </c>
      <c r="G17" s="43">
        <v>4.96</v>
      </c>
      <c r="H17" s="43">
        <v>4.66</v>
      </c>
      <c r="I17" s="43">
        <v>23.23</v>
      </c>
      <c r="J17" s="43">
        <v>138.63999999999999</v>
      </c>
      <c r="K17" s="44" t="s">
        <v>69</v>
      </c>
      <c r="L17" s="43">
        <v>9.7799999999999994</v>
      </c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51" t="s">
        <v>22</v>
      </c>
      <c r="E21" s="42" t="s">
        <v>39</v>
      </c>
      <c r="F21" s="43">
        <v>200</v>
      </c>
      <c r="G21" s="43">
        <v>0</v>
      </c>
      <c r="H21" s="43">
        <v>0</v>
      </c>
      <c r="I21" s="43">
        <v>14</v>
      </c>
      <c r="J21" s="43">
        <v>53</v>
      </c>
      <c r="K21" s="44">
        <v>155</v>
      </c>
      <c r="L21" s="43">
        <v>2.48</v>
      </c>
    </row>
    <row r="22" spans="1:12" ht="15" x14ac:dyDescent="0.25">
      <c r="A22" s="23"/>
      <c r="B22" s="15"/>
      <c r="C22" s="11"/>
      <c r="D22" s="51" t="s">
        <v>23</v>
      </c>
      <c r="E22" s="42" t="s">
        <v>59</v>
      </c>
      <c r="F22" s="43">
        <v>30</v>
      </c>
      <c r="G22" s="43">
        <v>0</v>
      </c>
      <c r="H22" s="43">
        <v>3</v>
      </c>
      <c r="I22" s="43">
        <v>15</v>
      </c>
      <c r="J22" s="43">
        <v>159.6</v>
      </c>
      <c r="K22" s="44"/>
      <c r="L22" s="43">
        <v>2.2000000000000002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770</v>
      </c>
      <c r="G23" s="19">
        <f t="shared" ref="G23:J23" si="2">SUM(G14:G22)</f>
        <v>27.7</v>
      </c>
      <c r="H23" s="19">
        <f t="shared" si="2"/>
        <v>25.7</v>
      </c>
      <c r="I23" s="19">
        <f t="shared" si="2"/>
        <v>114.23</v>
      </c>
      <c r="J23" s="19">
        <f t="shared" si="2"/>
        <v>705.24</v>
      </c>
      <c r="K23" s="25"/>
      <c r="L23" s="19">
        <f t="shared" ref="L23" si="3">SUM(L14:L22)</f>
        <v>88.26</v>
      </c>
    </row>
    <row r="24" spans="1:12" ht="15.75" thickBot="1" x14ac:dyDescent="0.25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1340</v>
      </c>
      <c r="G24" s="32">
        <f t="shared" ref="G24:J24" si="4">G13+G23</f>
        <v>47.7</v>
      </c>
      <c r="H24" s="32">
        <f t="shared" si="4"/>
        <v>45.36</v>
      </c>
      <c r="I24" s="32">
        <f t="shared" si="4"/>
        <v>197.46</v>
      </c>
      <c r="J24" s="32">
        <f t="shared" si="4"/>
        <v>1292.48</v>
      </c>
      <c r="K24" s="32"/>
      <c r="L24" s="32">
        <f t="shared" ref="L24" si="5">L13+L23</f>
        <v>169.44</v>
      </c>
    </row>
    <row r="25" spans="1:12" ht="15" x14ac:dyDescent="0.25">
      <c r="A25" s="14">
        <v>1</v>
      </c>
      <c r="B25" s="15">
        <v>2</v>
      </c>
      <c r="C25" s="22" t="s">
        <v>20</v>
      </c>
      <c r="D25" s="7" t="s">
        <v>28</v>
      </c>
      <c r="E25" s="39" t="s">
        <v>53</v>
      </c>
      <c r="F25" s="40">
        <v>150</v>
      </c>
      <c r="G25" s="40">
        <v>11.3</v>
      </c>
      <c r="H25" s="40">
        <v>16.899999999999999</v>
      </c>
      <c r="I25" s="40">
        <v>14.1</v>
      </c>
      <c r="J25" s="40">
        <v>258.60000000000002</v>
      </c>
      <c r="K25" s="41">
        <v>106</v>
      </c>
      <c r="L25" s="40">
        <v>53.53</v>
      </c>
    </row>
    <row r="26" spans="1:12" ht="15" x14ac:dyDescent="0.25">
      <c r="A26" s="14"/>
      <c r="B26" s="15"/>
      <c r="C26" s="11"/>
      <c r="D26" s="51" t="s">
        <v>29</v>
      </c>
      <c r="E26" s="42" t="s">
        <v>45</v>
      </c>
      <c r="F26" s="43">
        <v>150</v>
      </c>
      <c r="G26" s="43">
        <v>3</v>
      </c>
      <c r="H26" s="43">
        <v>5</v>
      </c>
      <c r="I26" s="43">
        <v>20</v>
      </c>
      <c r="J26" s="43">
        <v>140</v>
      </c>
      <c r="K26" s="44">
        <v>138</v>
      </c>
      <c r="L26" s="43">
        <v>12.86</v>
      </c>
    </row>
    <row r="27" spans="1:12" ht="15" x14ac:dyDescent="0.25">
      <c r="A27" s="14"/>
      <c r="B27" s="15"/>
      <c r="C27" s="11"/>
      <c r="D27" s="7" t="s">
        <v>22</v>
      </c>
      <c r="E27" s="42" t="s">
        <v>41</v>
      </c>
      <c r="F27" s="43">
        <v>207</v>
      </c>
      <c r="G27" s="43">
        <v>1</v>
      </c>
      <c r="H27" s="43">
        <v>0</v>
      </c>
      <c r="I27" s="43">
        <v>27</v>
      </c>
      <c r="J27" s="43">
        <v>111</v>
      </c>
      <c r="K27" s="44">
        <v>155</v>
      </c>
      <c r="L27" s="43">
        <v>4.8</v>
      </c>
    </row>
    <row r="28" spans="1:12" ht="15" x14ac:dyDescent="0.25">
      <c r="A28" s="14"/>
      <c r="B28" s="15"/>
      <c r="C28" s="11"/>
      <c r="D28" s="7" t="s">
        <v>23</v>
      </c>
      <c r="E28" s="42" t="s">
        <v>59</v>
      </c>
      <c r="F28" s="43">
        <v>30</v>
      </c>
      <c r="G28" s="43">
        <v>3.95</v>
      </c>
      <c r="H28" s="43">
        <v>0</v>
      </c>
      <c r="I28" s="43">
        <v>22</v>
      </c>
      <c r="J28" s="43">
        <v>159.6</v>
      </c>
      <c r="K28" s="44"/>
      <c r="L28" s="43">
        <v>2.1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.75" thickBot="1" x14ac:dyDescent="0.3">
      <c r="A30" s="14"/>
      <c r="B30" s="15"/>
      <c r="C30" s="11"/>
      <c r="D30" s="6" t="s">
        <v>26</v>
      </c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51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537</v>
      </c>
      <c r="G32" s="19">
        <f t="shared" ref="G32" si="6">SUM(G25:G31)</f>
        <v>19.25</v>
      </c>
      <c r="H32" s="19">
        <f t="shared" ref="H32" si="7">SUM(H25:H31)</f>
        <v>21.9</v>
      </c>
      <c r="I32" s="19">
        <f t="shared" ref="I32" si="8">SUM(I25:I31)</f>
        <v>83.1</v>
      </c>
      <c r="J32" s="19">
        <f t="shared" ref="J32:L32" si="9">SUM(J25:J31)</f>
        <v>669.2</v>
      </c>
      <c r="K32" s="25"/>
      <c r="L32" s="19">
        <f t="shared" si="9"/>
        <v>73.289999999999992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32.25" customHeight="1" thickBot="1" x14ac:dyDescent="0.3">
      <c r="A34" s="14"/>
      <c r="B34" s="15"/>
      <c r="C34" s="11"/>
      <c r="D34" s="7" t="s">
        <v>27</v>
      </c>
      <c r="E34" s="42" t="s">
        <v>55</v>
      </c>
      <c r="F34" s="43">
        <v>210</v>
      </c>
      <c r="G34" s="43">
        <v>7.7</v>
      </c>
      <c r="H34" s="43">
        <v>6.04</v>
      </c>
      <c r="I34" s="43">
        <v>31</v>
      </c>
      <c r="J34" s="43">
        <v>108</v>
      </c>
      <c r="K34" s="44">
        <v>33</v>
      </c>
      <c r="L34" s="43">
        <v>10.82</v>
      </c>
    </row>
    <row r="35" spans="1:12" ht="15" x14ac:dyDescent="0.25">
      <c r="A35" s="14"/>
      <c r="B35" s="15"/>
      <c r="C35" s="11"/>
      <c r="D35" s="7" t="s">
        <v>28</v>
      </c>
      <c r="E35" s="39" t="s">
        <v>53</v>
      </c>
      <c r="F35" s="40">
        <v>150</v>
      </c>
      <c r="G35" s="40">
        <v>11.3</v>
      </c>
      <c r="H35" s="40">
        <v>16.899999999999999</v>
      </c>
      <c r="I35" s="40">
        <v>14.1</v>
      </c>
      <c r="J35" s="40">
        <v>258.60000000000002</v>
      </c>
      <c r="K35" s="41">
        <v>106</v>
      </c>
      <c r="L35" s="40">
        <v>53.53</v>
      </c>
    </row>
    <row r="36" spans="1:12" ht="15" x14ac:dyDescent="0.25">
      <c r="A36" s="14"/>
      <c r="B36" s="15"/>
      <c r="C36" s="11"/>
      <c r="D36" s="7" t="s">
        <v>29</v>
      </c>
      <c r="E36" s="42" t="s">
        <v>45</v>
      </c>
      <c r="F36" s="43">
        <v>150</v>
      </c>
      <c r="G36" s="43">
        <v>3</v>
      </c>
      <c r="H36" s="43">
        <v>5</v>
      </c>
      <c r="I36" s="43">
        <v>20</v>
      </c>
      <c r="J36" s="43">
        <v>140</v>
      </c>
      <c r="K36" s="44">
        <v>138</v>
      </c>
      <c r="L36" s="43">
        <v>12.86</v>
      </c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51" t="s">
        <v>22</v>
      </c>
      <c r="E40" s="42" t="s">
        <v>41</v>
      </c>
      <c r="F40" s="43">
        <v>207</v>
      </c>
      <c r="G40" s="43">
        <v>1</v>
      </c>
      <c r="H40" s="43">
        <v>0</v>
      </c>
      <c r="I40" s="43">
        <v>27</v>
      </c>
      <c r="J40" s="43">
        <v>111</v>
      </c>
      <c r="K40" s="44">
        <v>155</v>
      </c>
      <c r="L40" s="43">
        <v>4.8</v>
      </c>
    </row>
    <row r="41" spans="1:12" ht="14.25" customHeight="1" x14ac:dyDescent="0.25">
      <c r="A41" s="14"/>
      <c r="B41" s="15"/>
      <c r="C41" s="11"/>
      <c r="D41" s="51" t="s">
        <v>23</v>
      </c>
      <c r="E41" s="42" t="s">
        <v>59</v>
      </c>
      <c r="F41" s="43">
        <v>30</v>
      </c>
      <c r="G41" s="43">
        <v>3.95</v>
      </c>
      <c r="H41" s="43">
        <v>0</v>
      </c>
      <c r="I41" s="43">
        <v>22</v>
      </c>
      <c r="J41" s="43">
        <v>159.6</v>
      </c>
      <c r="K41" s="44"/>
      <c r="L41" s="43">
        <v>2.1</v>
      </c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747</v>
      </c>
      <c r="G42" s="19">
        <f t="shared" ref="G42" si="10">SUM(G33:G41)</f>
        <v>26.95</v>
      </c>
      <c r="H42" s="19">
        <f t="shared" ref="H42" si="11">SUM(H33:H41)</f>
        <v>27.939999999999998</v>
      </c>
      <c r="I42" s="19">
        <f t="shared" ref="I42" si="12">SUM(I33:I41)</f>
        <v>114.1</v>
      </c>
      <c r="J42" s="19">
        <f t="shared" ref="J42:L42" si="13">SUM(J33:J41)</f>
        <v>777.2</v>
      </c>
      <c r="K42" s="25"/>
      <c r="L42" s="19">
        <f t="shared" si="13"/>
        <v>84.109999999999985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1284</v>
      </c>
      <c r="G43" s="32">
        <f t="shared" ref="G43" si="14">G32+G42</f>
        <v>46.2</v>
      </c>
      <c r="H43" s="32">
        <f t="shared" ref="H43" si="15">H32+H42</f>
        <v>49.839999999999996</v>
      </c>
      <c r="I43" s="32">
        <f t="shared" ref="I43" si="16">I32+I42</f>
        <v>197.2</v>
      </c>
      <c r="J43" s="32">
        <f t="shared" ref="J43:L43" si="17">J32+J42</f>
        <v>1446.4</v>
      </c>
      <c r="K43" s="32"/>
      <c r="L43" s="32">
        <f t="shared" si="17"/>
        <v>157.39999999999998</v>
      </c>
    </row>
    <row r="44" spans="1:12" ht="15" x14ac:dyDescent="0.25">
      <c r="A44" s="20">
        <v>1</v>
      </c>
      <c r="B44" s="21">
        <v>3</v>
      </c>
      <c r="C44" s="22" t="s">
        <v>20</v>
      </c>
      <c r="D44" s="7" t="s">
        <v>28</v>
      </c>
      <c r="E44" s="39" t="s">
        <v>57</v>
      </c>
      <c r="F44" s="40">
        <v>100</v>
      </c>
      <c r="G44" s="40">
        <v>14.6</v>
      </c>
      <c r="H44" s="40">
        <v>16.3</v>
      </c>
      <c r="I44" s="40">
        <v>8.6999999999999993</v>
      </c>
      <c r="J44" s="40">
        <v>240</v>
      </c>
      <c r="K44" s="41">
        <v>217</v>
      </c>
      <c r="L44" s="40">
        <v>42.27</v>
      </c>
    </row>
    <row r="45" spans="1:12" ht="15" x14ac:dyDescent="0.25">
      <c r="A45" s="23"/>
      <c r="B45" s="15"/>
      <c r="C45" s="11"/>
      <c r="D45" s="51" t="s">
        <v>29</v>
      </c>
      <c r="E45" s="42" t="s">
        <v>44</v>
      </c>
      <c r="F45" s="43">
        <v>155</v>
      </c>
      <c r="G45" s="43">
        <v>5.4</v>
      </c>
      <c r="H45" s="43">
        <v>4</v>
      </c>
      <c r="I45" s="43">
        <v>38.299999999999997</v>
      </c>
      <c r="J45" s="43">
        <v>180</v>
      </c>
      <c r="K45" s="44">
        <v>124</v>
      </c>
      <c r="L45" s="43">
        <v>12.94</v>
      </c>
    </row>
    <row r="46" spans="1:12" ht="15" x14ac:dyDescent="0.25">
      <c r="A46" s="23"/>
      <c r="B46" s="15"/>
      <c r="C46" s="11"/>
      <c r="D46" s="7" t="s">
        <v>22</v>
      </c>
      <c r="E46" s="42" t="s">
        <v>42</v>
      </c>
      <c r="F46" s="43">
        <v>200</v>
      </c>
      <c r="G46" s="43">
        <v>0</v>
      </c>
      <c r="H46" s="43">
        <v>0</v>
      </c>
      <c r="I46" s="43">
        <v>26</v>
      </c>
      <c r="J46" s="43">
        <v>100</v>
      </c>
      <c r="K46" s="44">
        <v>296</v>
      </c>
      <c r="L46" s="43">
        <v>5.18</v>
      </c>
    </row>
    <row r="47" spans="1:12" ht="15" x14ac:dyDescent="0.25">
      <c r="A47" s="23"/>
      <c r="B47" s="15"/>
      <c r="C47" s="11"/>
      <c r="D47" s="7" t="s">
        <v>23</v>
      </c>
      <c r="E47" s="42" t="s">
        <v>59</v>
      </c>
      <c r="F47" s="43">
        <v>30</v>
      </c>
      <c r="G47" s="43">
        <v>0</v>
      </c>
      <c r="H47" s="43">
        <v>0</v>
      </c>
      <c r="I47" s="43">
        <v>8</v>
      </c>
      <c r="J47" s="43">
        <v>159.6</v>
      </c>
      <c r="K47" s="44">
        <v>0</v>
      </c>
      <c r="L47" s="43">
        <v>2.1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.75" thickBot="1" x14ac:dyDescent="0.3">
      <c r="A49" s="23"/>
      <c r="B49" s="15"/>
      <c r="C49" s="11"/>
      <c r="D49" s="51" t="s">
        <v>26</v>
      </c>
      <c r="E49" s="42" t="s">
        <v>52</v>
      </c>
      <c r="F49" s="43">
        <v>60</v>
      </c>
      <c r="G49" s="43">
        <v>0</v>
      </c>
      <c r="H49" s="43">
        <v>0</v>
      </c>
      <c r="I49" s="43">
        <v>2</v>
      </c>
      <c r="J49" s="43">
        <v>18</v>
      </c>
      <c r="K49" s="44">
        <v>120</v>
      </c>
      <c r="L49" s="43">
        <v>9.15</v>
      </c>
    </row>
    <row r="50" spans="1:12" ht="15" x14ac:dyDescent="0.25">
      <c r="A50" s="23"/>
      <c r="B50" s="15"/>
      <c r="C50" s="11"/>
      <c r="D50" s="51" t="s">
        <v>28</v>
      </c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545</v>
      </c>
      <c r="G51" s="19">
        <f t="shared" ref="G51" si="18">SUM(G44:G50)</f>
        <v>20</v>
      </c>
      <c r="H51" s="19">
        <f t="shared" ref="H51" si="19">SUM(H44:H50)</f>
        <v>20.3</v>
      </c>
      <c r="I51" s="19">
        <f t="shared" ref="I51" si="20">SUM(I44:I50)</f>
        <v>83</v>
      </c>
      <c r="J51" s="19">
        <f t="shared" ref="J51:L51" si="21">SUM(J44:J50)</f>
        <v>697.6</v>
      </c>
      <c r="K51" s="25"/>
      <c r="L51" s="19">
        <f t="shared" si="21"/>
        <v>71.64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52</v>
      </c>
      <c r="F52" s="43">
        <v>60</v>
      </c>
      <c r="G52" s="43">
        <v>0</v>
      </c>
      <c r="H52" s="43">
        <v>0</v>
      </c>
      <c r="I52" s="43">
        <v>2</v>
      </c>
      <c r="J52" s="43">
        <v>18</v>
      </c>
      <c r="K52" s="44">
        <v>120</v>
      </c>
      <c r="L52" s="43">
        <v>9.15</v>
      </c>
    </row>
    <row r="53" spans="1:12" ht="15.75" thickBot="1" x14ac:dyDescent="0.3">
      <c r="A53" s="23"/>
      <c r="B53" s="15"/>
      <c r="C53" s="11"/>
      <c r="D53" s="7" t="s">
        <v>27</v>
      </c>
      <c r="E53" s="42" t="s">
        <v>43</v>
      </c>
      <c r="F53" s="43">
        <v>225</v>
      </c>
      <c r="G53" s="43">
        <v>6</v>
      </c>
      <c r="H53" s="43">
        <v>7.3</v>
      </c>
      <c r="I53" s="43">
        <v>31</v>
      </c>
      <c r="J53" s="43">
        <v>106</v>
      </c>
      <c r="K53" s="44">
        <v>44</v>
      </c>
      <c r="L53" s="43">
        <v>14.3</v>
      </c>
    </row>
    <row r="54" spans="1:12" ht="15" x14ac:dyDescent="0.25">
      <c r="A54" s="23"/>
      <c r="B54" s="15"/>
      <c r="C54" s="11"/>
      <c r="D54" s="7" t="s">
        <v>28</v>
      </c>
      <c r="E54" s="39" t="s">
        <v>57</v>
      </c>
      <c r="F54" s="40">
        <v>100</v>
      </c>
      <c r="G54" s="40">
        <v>14.6</v>
      </c>
      <c r="H54" s="40">
        <v>16.3</v>
      </c>
      <c r="I54" s="40">
        <v>8.6999999999999993</v>
      </c>
      <c r="J54" s="40">
        <v>240</v>
      </c>
      <c r="K54" s="41">
        <v>217</v>
      </c>
      <c r="L54" s="40">
        <v>42.27</v>
      </c>
    </row>
    <row r="55" spans="1:12" ht="15" x14ac:dyDescent="0.25">
      <c r="A55" s="23"/>
      <c r="B55" s="15"/>
      <c r="C55" s="11"/>
      <c r="D55" s="7" t="s">
        <v>29</v>
      </c>
      <c r="E55" s="42" t="s">
        <v>44</v>
      </c>
      <c r="F55" s="43">
        <v>155</v>
      </c>
      <c r="G55" s="43">
        <v>5.4</v>
      </c>
      <c r="H55" s="43">
        <v>4</v>
      </c>
      <c r="I55" s="43">
        <v>38.31</v>
      </c>
      <c r="J55" s="43">
        <v>180</v>
      </c>
      <c r="K55" s="44">
        <v>124</v>
      </c>
      <c r="L55" s="43">
        <v>12.94</v>
      </c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51" t="s">
        <v>22</v>
      </c>
      <c r="E59" s="42" t="s">
        <v>42</v>
      </c>
      <c r="F59" s="43">
        <v>200</v>
      </c>
      <c r="G59" s="43">
        <v>0</v>
      </c>
      <c r="H59" s="43">
        <v>0</v>
      </c>
      <c r="I59" s="43">
        <v>26</v>
      </c>
      <c r="J59" s="43">
        <v>100</v>
      </c>
      <c r="K59" s="44">
        <v>296</v>
      </c>
      <c r="L59" s="43">
        <v>5.18</v>
      </c>
    </row>
    <row r="60" spans="1:12" ht="15" x14ac:dyDescent="0.25">
      <c r="A60" s="23"/>
      <c r="B60" s="15"/>
      <c r="C60" s="11"/>
      <c r="D60" s="51" t="s">
        <v>23</v>
      </c>
      <c r="E60" s="42" t="s">
        <v>59</v>
      </c>
      <c r="F60" s="43">
        <v>30</v>
      </c>
      <c r="G60" s="43">
        <v>0</v>
      </c>
      <c r="H60" s="43">
        <v>0</v>
      </c>
      <c r="I60" s="43">
        <v>8</v>
      </c>
      <c r="J60" s="43">
        <v>159.6</v>
      </c>
      <c r="K60" s="44">
        <v>0</v>
      </c>
      <c r="L60" s="43">
        <v>2.1</v>
      </c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770</v>
      </c>
      <c r="G61" s="19">
        <f t="shared" ref="G61" si="22">SUM(G52:G60)</f>
        <v>26</v>
      </c>
      <c r="H61" s="19">
        <f t="shared" ref="H61" si="23">SUM(H52:H60)</f>
        <v>27.6</v>
      </c>
      <c r="I61" s="19">
        <f t="shared" ref="I61" si="24">SUM(I52:I60)</f>
        <v>114.01</v>
      </c>
      <c r="J61" s="19">
        <f t="shared" ref="J61:L61" si="25">SUM(J52:J60)</f>
        <v>803.6</v>
      </c>
      <c r="K61" s="25"/>
      <c r="L61" s="19">
        <f t="shared" si="25"/>
        <v>85.94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1315</v>
      </c>
      <c r="G62" s="32">
        <f t="shared" ref="G62" si="26">G51+G61</f>
        <v>46</v>
      </c>
      <c r="H62" s="32">
        <f t="shared" ref="H62" si="27">H51+H61</f>
        <v>47.900000000000006</v>
      </c>
      <c r="I62" s="32">
        <f t="shared" ref="I62" si="28">I51+I61</f>
        <v>197.01</v>
      </c>
      <c r="J62" s="32">
        <f t="shared" ref="J62:L62" si="29">J51+J61</f>
        <v>1501.2</v>
      </c>
      <c r="K62" s="32"/>
      <c r="L62" s="32">
        <f t="shared" si="29"/>
        <v>157.57999999999998</v>
      </c>
    </row>
    <row r="63" spans="1:12" ht="15" x14ac:dyDescent="0.25">
      <c r="A63" s="20">
        <v>1</v>
      </c>
      <c r="B63" s="21">
        <v>4</v>
      </c>
      <c r="C63" s="22" t="s">
        <v>20</v>
      </c>
      <c r="D63" s="7" t="s">
        <v>28</v>
      </c>
      <c r="E63" s="39" t="s">
        <v>47</v>
      </c>
      <c r="F63" s="40">
        <v>100</v>
      </c>
      <c r="G63" s="40">
        <v>13</v>
      </c>
      <c r="H63" s="40">
        <v>2</v>
      </c>
      <c r="I63" s="40">
        <v>5</v>
      </c>
      <c r="J63" s="40">
        <v>120</v>
      </c>
      <c r="K63" s="41">
        <v>129</v>
      </c>
      <c r="L63" s="40">
        <v>46.44</v>
      </c>
    </row>
    <row r="64" spans="1:12" ht="15" x14ac:dyDescent="0.25">
      <c r="A64" s="23"/>
      <c r="B64" s="15"/>
      <c r="C64" s="11"/>
      <c r="D64" s="51" t="s">
        <v>26</v>
      </c>
      <c r="E64" s="42" t="s">
        <v>52</v>
      </c>
      <c r="F64" s="43">
        <v>60</v>
      </c>
      <c r="G64" s="43">
        <v>0</v>
      </c>
      <c r="H64" s="43">
        <v>0</v>
      </c>
      <c r="I64" s="43">
        <v>2</v>
      </c>
      <c r="J64" s="43">
        <v>18</v>
      </c>
      <c r="K64" s="44">
        <v>120</v>
      </c>
      <c r="L64" s="43">
        <v>10.37</v>
      </c>
    </row>
    <row r="65" spans="1:12" ht="15" x14ac:dyDescent="0.25">
      <c r="A65" s="23"/>
      <c r="B65" s="15"/>
      <c r="C65" s="11"/>
      <c r="D65" s="7" t="s">
        <v>22</v>
      </c>
      <c r="E65" s="42" t="s">
        <v>40</v>
      </c>
      <c r="F65" s="43">
        <v>200</v>
      </c>
      <c r="G65" s="43">
        <v>2</v>
      </c>
      <c r="H65" s="43">
        <v>0</v>
      </c>
      <c r="I65" s="43">
        <v>41</v>
      </c>
      <c r="J65" s="43">
        <v>171</v>
      </c>
      <c r="K65" s="44">
        <v>146</v>
      </c>
      <c r="L65" s="43">
        <v>8.9</v>
      </c>
    </row>
    <row r="66" spans="1:12" ht="15" x14ac:dyDescent="0.25">
      <c r="A66" s="23"/>
      <c r="B66" s="15"/>
      <c r="C66" s="11"/>
      <c r="D66" s="7" t="s">
        <v>23</v>
      </c>
      <c r="E66" s="42" t="s">
        <v>59</v>
      </c>
      <c r="F66" s="43">
        <v>30</v>
      </c>
      <c r="G66" s="43">
        <v>0</v>
      </c>
      <c r="H66" s="43">
        <v>8</v>
      </c>
      <c r="I66" s="43">
        <v>3</v>
      </c>
      <c r="J66" s="43">
        <v>159.6</v>
      </c>
      <c r="K66" s="44">
        <v>0</v>
      </c>
      <c r="L66" s="43">
        <v>2.1</v>
      </c>
    </row>
    <row r="67" spans="1:12" ht="15.75" thickBot="1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51"/>
      <c r="E68" s="39"/>
      <c r="F68" s="40"/>
      <c r="G68" s="40"/>
      <c r="H68" s="40"/>
      <c r="I68" s="40"/>
      <c r="J68" s="40"/>
      <c r="K68" s="41"/>
      <c r="L68" s="40"/>
    </row>
    <row r="69" spans="1:12" ht="15" x14ac:dyDescent="0.25">
      <c r="A69" s="23"/>
      <c r="B69" s="15"/>
      <c r="C69" s="11"/>
      <c r="D69" s="51" t="s">
        <v>29</v>
      </c>
      <c r="E69" s="42" t="s">
        <v>56</v>
      </c>
      <c r="F69" s="43">
        <v>155</v>
      </c>
      <c r="G69" s="43">
        <v>4</v>
      </c>
      <c r="H69" s="43">
        <v>9</v>
      </c>
      <c r="I69" s="43">
        <v>32</v>
      </c>
      <c r="J69" s="43">
        <v>221</v>
      </c>
      <c r="K69" s="44">
        <v>177</v>
      </c>
      <c r="L69" s="43">
        <v>18.68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545</v>
      </c>
      <c r="G70" s="19">
        <f t="shared" ref="G70" si="30">SUM(G63:G69)</f>
        <v>19</v>
      </c>
      <c r="H70" s="19">
        <f t="shared" ref="H70" si="31">SUM(H63:H69)</f>
        <v>19</v>
      </c>
      <c r="I70" s="19">
        <f t="shared" ref="I70" si="32">SUM(I63:I69)</f>
        <v>83</v>
      </c>
      <c r="J70" s="19">
        <f t="shared" ref="J70:L70" si="33">SUM(J63:J69)</f>
        <v>689.6</v>
      </c>
      <c r="K70" s="25"/>
      <c r="L70" s="19">
        <f t="shared" si="33"/>
        <v>86.489999999999981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52</v>
      </c>
      <c r="F71" s="43">
        <v>60</v>
      </c>
      <c r="G71" s="43">
        <v>0</v>
      </c>
      <c r="H71" s="43">
        <v>0</v>
      </c>
      <c r="I71" s="43">
        <v>2</v>
      </c>
      <c r="J71" s="43">
        <v>18</v>
      </c>
      <c r="K71" s="44">
        <v>120</v>
      </c>
      <c r="L71" s="43">
        <v>10.37</v>
      </c>
    </row>
    <row r="72" spans="1:12" ht="26.25" thickBot="1" x14ac:dyDescent="0.3">
      <c r="A72" s="23"/>
      <c r="B72" s="15"/>
      <c r="C72" s="11"/>
      <c r="D72" s="7" t="s">
        <v>27</v>
      </c>
      <c r="E72" s="42" t="s">
        <v>70</v>
      </c>
      <c r="F72" s="43">
        <v>210</v>
      </c>
      <c r="G72" s="43">
        <v>7</v>
      </c>
      <c r="H72" s="43">
        <v>8</v>
      </c>
      <c r="I72" s="43">
        <v>31</v>
      </c>
      <c r="J72" s="43">
        <v>106</v>
      </c>
      <c r="K72" s="44">
        <v>39</v>
      </c>
      <c r="L72" s="43">
        <v>12.43</v>
      </c>
    </row>
    <row r="73" spans="1:12" ht="15" x14ac:dyDescent="0.25">
      <c r="A73" s="23"/>
      <c r="B73" s="15"/>
      <c r="C73" s="11"/>
      <c r="D73" s="7" t="s">
        <v>28</v>
      </c>
      <c r="E73" s="39" t="s">
        <v>47</v>
      </c>
      <c r="F73" s="40">
        <v>100</v>
      </c>
      <c r="G73" s="40">
        <v>13</v>
      </c>
      <c r="H73" s="40">
        <v>2</v>
      </c>
      <c r="I73" s="40">
        <v>5</v>
      </c>
      <c r="J73" s="40">
        <v>120</v>
      </c>
      <c r="K73" s="41">
        <v>129</v>
      </c>
      <c r="L73" s="40">
        <v>46.44</v>
      </c>
    </row>
    <row r="74" spans="1:12" ht="15" x14ac:dyDescent="0.25">
      <c r="A74" s="23"/>
      <c r="B74" s="15"/>
      <c r="C74" s="11"/>
      <c r="D74" s="7" t="s">
        <v>29</v>
      </c>
      <c r="E74" s="42" t="s">
        <v>56</v>
      </c>
      <c r="F74" s="43">
        <v>155</v>
      </c>
      <c r="G74" s="43">
        <v>4</v>
      </c>
      <c r="H74" s="43">
        <v>9</v>
      </c>
      <c r="I74" s="43">
        <v>32</v>
      </c>
      <c r="J74" s="43">
        <v>221</v>
      </c>
      <c r="K74" s="44">
        <v>177</v>
      </c>
      <c r="L74" s="43">
        <v>18.68</v>
      </c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51" t="s">
        <v>22</v>
      </c>
      <c r="E78" s="42" t="s">
        <v>40</v>
      </c>
      <c r="F78" s="43">
        <v>200</v>
      </c>
      <c r="G78" s="43">
        <v>2</v>
      </c>
      <c r="H78" s="43">
        <v>0</v>
      </c>
      <c r="I78" s="43">
        <v>41</v>
      </c>
      <c r="J78" s="43">
        <v>171</v>
      </c>
      <c r="K78" s="44">
        <v>146</v>
      </c>
      <c r="L78" s="43">
        <v>8.9</v>
      </c>
    </row>
    <row r="79" spans="1:12" ht="15" x14ac:dyDescent="0.25">
      <c r="A79" s="23"/>
      <c r="B79" s="15"/>
      <c r="C79" s="11"/>
      <c r="D79" s="51" t="s">
        <v>23</v>
      </c>
      <c r="E79" s="42" t="s">
        <v>59</v>
      </c>
      <c r="F79" s="43">
        <v>30</v>
      </c>
      <c r="G79" s="43">
        <v>0</v>
      </c>
      <c r="H79" s="43">
        <v>8</v>
      </c>
      <c r="I79" s="43">
        <v>3</v>
      </c>
      <c r="J79" s="43">
        <v>159.6</v>
      </c>
      <c r="K79" s="44">
        <v>0</v>
      </c>
      <c r="L79" s="43">
        <v>2.1</v>
      </c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755</v>
      </c>
      <c r="G80" s="19">
        <f t="shared" ref="G80" si="34">SUM(G71:G79)</f>
        <v>26</v>
      </c>
      <c r="H80" s="19">
        <f t="shared" ref="H80" si="35">SUM(H71:H79)</f>
        <v>27</v>
      </c>
      <c r="I80" s="19">
        <f t="shared" ref="I80" si="36">SUM(I71:I79)</f>
        <v>114</v>
      </c>
      <c r="J80" s="19">
        <f t="shared" ref="J80:L80" si="37">SUM(J71:J79)</f>
        <v>795.6</v>
      </c>
      <c r="K80" s="25"/>
      <c r="L80" s="19">
        <f t="shared" si="37"/>
        <v>98.919999999999987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1300</v>
      </c>
      <c r="G81" s="32">
        <f t="shared" ref="G81" si="38">G70+G80</f>
        <v>45</v>
      </c>
      <c r="H81" s="32">
        <f t="shared" ref="H81" si="39">H70+H80</f>
        <v>46</v>
      </c>
      <c r="I81" s="32">
        <f t="shared" ref="I81" si="40">I70+I80</f>
        <v>197</v>
      </c>
      <c r="J81" s="32">
        <f t="shared" ref="J81:L81" si="41">J70+J80</f>
        <v>1485.2</v>
      </c>
      <c r="K81" s="32"/>
      <c r="L81" s="32">
        <f t="shared" si="41"/>
        <v>185.40999999999997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2"/>
      <c r="F82" s="43"/>
      <c r="G82" s="43"/>
      <c r="H82" s="43"/>
      <c r="I82" s="43"/>
      <c r="J82" s="43"/>
      <c r="K82" s="44"/>
      <c r="L82" s="43"/>
    </row>
    <row r="83" spans="1:12" ht="15" x14ac:dyDescent="0.25">
      <c r="A83" s="23"/>
      <c r="B83" s="15"/>
      <c r="C83" s="11"/>
      <c r="D83" s="7" t="s">
        <v>29</v>
      </c>
      <c r="E83" s="42" t="s">
        <v>66</v>
      </c>
      <c r="F83" s="43">
        <v>205</v>
      </c>
      <c r="G83" s="43">
        <v>7.7</v>
      </c>
      <c r="H83" s="43">
        <v>8</v>
      </c>
      <c r="I83" s="43">
        <v>38.5</v>
      </c>
      <c r="J83" s="43">
        <v>247</v>
      </c>
      <c r="K83" s="44">
        <v>196</v>
      </c>
      <c r="L83" s="43">
        <v>15.55</v>
      </c>
    </row>
    <row r="84" spans="1:12" ht="15" x14ac:dyDescent="0.25">
      <c r="A84" s="23"/>
      <c r="B84" s="15"/>
      <c r="C84" s="11"/>
      <c r="D84" s="7" t="s">
        <v>22</v>
      </c>
      <c r="E84" s="42" t="s">
        <v>39</v>
      </c>
      <c r="F84" s="43">
        <v>200</v>
      </c>
      <c r="G84" s="43">
        <v>0</v>
      </c>
      <c r="H84" s="43">
        <v>0</v>
      </c>
      <c r="I84" s="43">
        <v>14</v>
      </c>
      <c r="J84" s="43">
        <v>53</v>
      </c>
      <c r="K84" s="44">
        <v>155</v>
      </c>
      <c r="L84" s="43">
        <v>2.48</v>
      </c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61</v>
      </c>
      <c r="E87" s="42" t="s">
        <v>67</v>
      </c>
      <c r="F87" s="43">
        <v>80</v>
      </c>
      <c r="G87" s="43">
        <v>11.5</v>
      </c>
      <c r="H87" s="43">
        <v>3</v>
      </c>
      <c r="I87" s="43">
        <v>11</v>
      </c>
      <c r="J87" s="43">
        <v>158</v>
      </c>
      <c r="K87" s="44"/>
      <c r="L87" s="43">
        <v>15.7</v>
      </c>
    </row>
    <row r="88" spans="1:12" ht="15" x14ac:dyDescent="0.25">
      <c r="A88" s="23"/>
      <c r="B88" s="15"/>
      <c r="C88" s="11"/>
      <c r="D88" s="51" t="s">
        <v>23</v>
      </c>
      <c r="E88" s="42" t="s">
        <v>59</v>
      </c>
      <c r="F88" s="43">
        <v>30</v>
      </c>
      <c r="G88" s="43">
        <v>0</v>
      </c>
      <c r="H88" s="43">
        <v>8</v>
      </c>
      <c r="I88" s="43">
        <v>20</v>
      </c>
      <c r="J88" s="43">
        <v>159.6</v>
      </c>
      <c r="K88" s="44">
        <v>0</v>
      </c>
      <c r="L88" s="43">
        <v>2.1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515</v>
      </c>
      <c r="G89" s="19">
        <f t="shared" ref="G89" si="42">SUM(G82:G88)</f>
        <v>19.2</v>
      </c>
      <c r="H89" s="19">
        <f t="shared" ref="H89" si="43">SUM(H82:H88)</f>
        <v>19</v>
      </c>
      <c r="I89" s="19">
        <f t="shared" ref="I89" si="44">SUM(I82:I88)</f>
        <v>83.5</v>
      </c>
      <c r="J89" s="19">
        <f t="shared" ref="J89:L89" si="45">SUM(J82:J88)</f>
        <v>617.6</v>
      </c>
      <c r="K89" s="25"/>
      <c r="L89" s="19">
        <f t="shared" si="45"/>
        <v>35.830000000000005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48</v>
      </c>
      <c r="F91" s="43">
        <v>200</v>
      </c>
      <c r="G91" s="43">
        <v>7</v>
      </c>
      <c r="H91" s="43">
        <v>8</v>
      </c>
      <c r="I91" s="43">
        <v>30.5</v>
      </c>
      <c r="J91" s="43">
        <v>101</v>
      </c>
      <c r="K91" s="44">
        <v>41</v>
      </c>
      <c r="L91" s="43">
        <v>7.81</v>
      </c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 t="s">
        <v>66</v>
      </c>
      <c r="F93" s="43">
        <v>205</v>
      </c>
      <c r="G93" s="43">
        <v>7.7</v>
      </c>
      <c r="H93" s="43">
        <v>8</v>
      </c>
      <c r="I93" s="43">
        <v>38.5</v>
      </c>
      <c r="J93" s="43">
        <v>247</v>
      </c>
      <c r="K93" s="44">
        <v>196</v>
      </c>
      <c r="L93" s="43">
        <v>15.55</v>
      </c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51" t="s">
        <v>23</v>
      </c>
      <c r="E95" s="42" t="s">
        <v>59</v>
      </c>
      <c r="F95" s="43">
        <v>30</v>
      </c>
      <c r="G95" s="43">
        <v>0</v>
      </c>
      <c r="H95" s="43">
        <v>8</v>
      </c>
      <c r="I95" s="43">
        <v>20</v>
      </c>
      <c r="J95" s="43">
        <v>159.6</v>
      </c>
      <c r="K95" s="44">
        <v>0</v>
      </c>
      <c r="L95" s="43">
        <v>2.1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 t="s">
        <v>61</v>
      </c>
      <c r="E97" s="42" t="s">
        <v>67</v>
      </c>
      <c r="F97" s="43">
        <v>80</v>
      </c>
      <c r="G97" s="43">
        <v>11.5</v>
      </c>
      <c r="H97" s="43">
        <v>3</v>
      </c>
      <c r="I97" s="43">
        <v>11</v>
      </c>
      <c r="J97" s="43">
        <v>158</v>
      </c>
      <c r="K97" s="44"/>
      <c r="L97" s="43">
        <v>15.7</v>
      </c>
    </row>
    <row r="98" spans="1:12" ht="15" x14ac:dyDescent="0.25">
      <c r="A98" s="23"/>
      <c r="B98" s="15"/>
      <c r="C98" s="11"/>
      <c r="D98" s="51" t="s">
        <v>22</v>
      </c>
      <c r="E98" s="42" t="s">
        <v>39</v>
      </c>
      <c r="F98" s="43">
        <v>200</v>
      </c>
      <c r="G98" s="43">
        <v>0</v>
      </c>
      <c r="H98" s="43">
        <v>0</v>
      </c>
      <c r="I98" s="43">
        <v>14</v>
      </c>
      <c r="J98" s="43">
        <v>53</v>
      </c>
      <c r="K98" s="44">
        <v>53</v>
      </c>
      <c r="L98" s="43">
        <v>2.48</v>
      </c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715</v>
      </c>
      <c r="G99" s="19">
        <f t="shared" ref="G99" si="46">SUM(G90:G98)</f>
        <v>26.2</v>
      </c>
      <c r="H99" s="19">
        <f t="shared" ref="H99" si="47">SUM(H90:H98)</f>
        <v>27</v>
      </c>
      <c r="I99" s="19">
        <f t="shared" ref="I99" si="48">SUM(I90:I98)</f>
        <v>114</v>
      </c>
      <c r="J99" s="19">
        <f t="shared" ref="J99:L99" si="49">SUM(J90:J98)</f>
        <v>718.6</v>
      </c>
      <c r="K99" s="25"/>
      <c r="L99" s="19">
        <f t="shared" si="49"/>
        <v>43.639999999999993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1230</v>
      </c>
      <c r="G100" s="32">
        <f t="shared" ref="G100" si="50">G89+G99</f>
        <v>45.4</v>
      </c>
      <c r="H100" s="32">
        <f t="shared" ref="H100" si="51">H89+H99</f>
        <v>46</v>
      </c>
      <c r="I100" s="32">
        <f t="shared" ref="I100" si="52">I89+I99</f>
        <v>197.5</v>
      </c>
      <c r="J100" s="32">
        <f t="shared" ref="J100:L100" si="53">J89+J99</f>
        <v>1336.2</v>
      </c>
      <c r="K100" s="32"/>
      <c r="L100" s="32">
        <f t="shared" si="53"/>
        <v>79.47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7" t="s">
        <v>28</v>
      </c>
      <c r="E101" s="42" t="s">
        <v>63</v>
      </c>
      <c r="F101" s="43">
        <v>100</v>
      </c>
      <c r="G101" s="43">
        <v>12</v>
      </c>
      <c r="H101" s="43">
        <v>16.399999999999999</v>
      </c>
      <c r="I101" s="43">
        <v>41</v>
      </c>
      <c r="J101" s="43">
        <v>256</v>
      </c>
      <c r="K101" s="44">
        <v>103</v>
      </c>
      <c r="L101" s="43">
        <v>46</v>
      </c>
    </row>
    <row r="102" spans="1:12" ht="15" x14ac:dyDescent="0.25">
      <c r="A102" s="23"/>
      <c r="B102" s="15"/>
      <c r="C102" s="11"/>
      <c r="D102" s="51" t="s">
        <v>29</v>
      </c>
      <c r="E102" s="42" t="s">
        <v>64</v>
      </c>
      <c r="F102" s="43">
        <v>155</v>
      </c>
      <c r="G102" s="43">
        <v>8.6999999999999993</v>
      </c>
      <c r="H102" s="43">
        <v>3.8</v>
      </c>
      <c r="I102" s="43">
        <v>21.17</v>
      </c>
      <c r="J102" s="43">
        <v>123.06</v>
      </c>
      <c r="K102" s="44">
        <v>120</v>
      </c>
      <c r="L102" s="43">
        <v>13.77</v>
      </c>
    </row>
    <row r="103" spans="1:12" ht="15" x14ac:dyDescent="0.25">
      <c r="A103" s="23"/>
      <c r="B103" s="15"/>
      <c r="C103" s="11"/>
      <c r="D103" s="7" t="s">
        <v>22</v>
      </c>
      <c r="E103" s="42" t="s">
        <v>39</v>
      </c>
      <c r="F103" s="43">
        <v>200</v>
      </c>
      <c r="G103" s="43">
        <v>0</v>
      </c>
      <c r="H103" s="43">
        <v>0</v>
      </c>
      <c r="I103" s="43">
        <v>14</v>
      </c>
      <c r="J103" s="43">
        <v>53</v>
      </c>
      <c r="K103" s="44">
        <v>155</v>
      </c>
      <c r="L103" s="43">
        <v>2.48</v>
      </c>
    </row>
    <row r="104" spans="1:12" ht="15" x14ac:dyDescent="0.25">
      <c r="A104" s="23"/>
      <c r="B104" s="15"/>
      <c r="C104" s="11"/>
      <c r="D104" s="7" t="s">
        <v>23</v>
      </c>
      <c r="E104" s="42" t="s">
        <v>58</v>
      </c>
      <c r="F104" s="43">
        <v>30</v>
      </c>
      <c r="G104" s="43">
        <v>0</v>
      </c>
      <c r="H104" s="43">
        <v>0</v>
      </c>
      <c r="I104" s="43">
        <v>5</v>
      </c>
      <c r="J104" s="43">
        <v>159.6</v>
      </c>
      <c r="K104" s="44"/>
      <c r="L104" s="43">
        <v>2.1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51" t="s">
        <v>26</v>
      </c>
      <c r="E106" s="42" t="s">
        <v>52</v>
      </c>
      <c r="F106" s="43">
        <v>60</v>
      </c>
      <c r="G106" s="43">
        <v>0</v>
      </c>
      <c r="H106" s="43">
        <v>0</v>
      </c>
      <c r="I106" s="43">
        <v>2</v>
      </c>
      <c r="J106" s="43">
        <v>18</v>
      </c>
      <c r="K106" s="44">
        <v>120</v>
      </c>
      <c r="L106" s="43">
        <v>10.37</v>
      </c>
    </row>
    <row r="107" spans="1:12" ht="15" x14ac:dyDescent="0.25">
      <c r="A107" s="23"/>
      <c r="B107" s="15"/>
      <c r="C107" s="11"/>
      <c r="D107" s="51" t="s">
        <v>28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545</v>
      </c>
      <c r="G108" s="19">
        <f t="shared" ref="G108:J108" si="54">SUM(G101:G107)</f>
        <v>20.7</v>
      </c>
      <c r="H108" s="19">
        <f t="shared" si="54"/>
        <v>20.2</v>
      </c>
      <c r="I108" s="19">
        <f t="shared" si="54"/>
        <v>83.17</v>
      </c>
      <c r="J108" s="19">
        <f t="shared" si="54"/>
        <v>609.66</v>
      </c>
      <c r="K108" s="25"/>
      <c r="L108" s="19">
        <f>SUM(L101:L107)</f>
        <v>74.72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52</v>
      </c>
      <c r="F109" s="43">
        <v>60</v>
      </c>
      <c r="G109" s="43">
        <v>0</v>
      </c>
      <c r="H109" s="43">
        <v>0</v>
      </c>
      <c r="I109" s="43">
        <v>2</v>
      </c>
      <c r="J109" s="43">
        <v>18</v>
      </c>
      <c r="K109" s="44">
        <v>120</v>
      </c>
      <c r="L109" s="43">
        <v>10.37</v>
      </c>
    </row>
    <row r="110" spans="1:12" ht="15" x14ac:dyDescent="0.25">
      <c r="A110" s="23"/>
      <c r="B110" s="15"/>
      <c r="C110" s="11"/>
      <c r="D110" s="7" t="s">
        <v>27</v>
      </c>
      <c r="E110" s="42" t="s">
        <v>48</v>
      </c>
      <c r="F110" s="43">
        <v>200</v>
      </c>
      <c r="G110" s="43">
        <v>7</v>
      </c>
      <c r="H110" s="43">
        <v>7</v>
      </c>
      <c r="I110" s="43">
        <v>31</v>
      </c>
      <c r="J110" s="43">
        <v>101</v>
      </c>
      <c r="K110" s="44">
        <v>41</v>
      </c>
      <c r="L110" s="43">
        <v>8.83</v>
      </c>
    </row>
    <row r="111" spans="1:12" ht="15" x14ac:dyDescent="0.25">
      <c r="A111" s="23"/>
      <c r="B111" s="15"/>
      <c r="C111" s="11"/>
      <c r="D111" s="7" t="s">
        <v>28</v>
      </c>
      <c r="E111" s="42" t="s">
        <v>63</v>
      </c>
      <c r="F111" s="43">
        <v>100</v>
      </c>
      <c r="G111" s="43">
        <v>12</v>
      </c>
      <c r="H111" s="43">
        <v>16.399999999999999</v>
      </c>
      <c r="I111" s="43">
        <v>41</v>
      </c>
      <c r="J111" s="43">
        <v>256</v>
      </c>
      <c r="K111" s="44">
        <v>103</v>
      </c>
      <c r="L111" s="43">
        <v>46</v>
      </c>
    </row>
    <row r="112" spans="1:12" ht="15" x14ac:dyDescent="0.25">
      <c r="A112" s="23"/>
      <c r="B112" s="15"/>
      <c r="C112" s="11"/>
      <c r="D112" s="51" t="s">
        <v>29</v>
      </c>
      <c r="E112" s="42" t="s">
        <v>64</v>
      </c>
      <c r="F112" s="43">
        <v>155</v>
      </c>
      <c r="G112" s="43">
        <v>8.6999999999999993</v>
      </c>
      <c r="H112" s="43">
        <v>3.8</v>
      </c>
      <c r="I112" s="43">
        <v>21.17</v>
      </c>
      <c r="J112" s="43">
        <v>123.06</v>
      </c>
      <c r="K112" s="44">
        <v>120</v>
      </c>
      <c r="L112" s="43">
        <v>13.77</v>
      </c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51" t="s">
        <v>23</v>
      </c>
      <c r="E116" s="42" t="s">
        <v>58</v>
      </c>
      <c r="F116" s="43">
        <v>30</v>
      </c>
      <c r="G116" s="43">
        <v>0</v>
      </c>
      <c r="H116" s="43">
        <v>0</v>
      </c>
      <c r="I116" s="43">
        <v>5</v>
      </c>
      <c r="J116" s="43">
        <v>159.6</v>
      </c>
      <c r="K116" s="44">
        <v>0</v>
      </c>
      <c r="L116" s="43">
        <v>2.1</v>
      </c>
    </row>
    <row r="117" spans="1:12" ht="15" x14ac:dyDescent="0.25">
      <c r="A117" s="23"/>
      <c r="B117" s="15"/>
      <c r="C117" s="11"/>
      <c r="D117" s="51" t="s">
        <v>22</v>
      </c>
      <c r="E117" s="42" t="s">
        <v>39</v>
      </c>
      <c r="F117" s="43">
        <v>200</v>
      </c>
      <c r="G117" s="43">
        <v>0</v>
      </c>
      <c r="H117" s="43">
        <v>0</v>
      </c>
      <c r="I117" s="43">
        <v>14</v>
      </c>
      <c r="J117" s="43">
        <v>53</v>
      </c>
      <c r="K117" s="44">
        <v>155</v>
      </c>
      <c r="L117" s="43">
        <v>2.48</v>
      </c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745</v>
      </c>
      <c r="G118" s="19">
        <f t="shared" ref="G118:J118" si="55">SUM(G109:G117)</f>
        <v>27.7</v>
      </c>
      <c r="H118" s="19">
        <f t="shared" si="55"/>
        <v>27.2</v>
      </c>
      <c r="I118" s="19">
        <f t="shared" si="55"/>
        <v>114.17</v>
      </c>
      <c r="J118" s="19">
        <f t="shared" si="55"/>
        <v>710.66</v>
      </c>
      <c r="K118" s="25"/>
      <c r="L118" s="19">
        <f t="shared" ref="L118" si="56">SUM(L109:L117)</f>
        <v>83.55</v>
      </c>
    </row>
    <row r="119" spans="1:12" ht="15.75" thickBot="1" x14ac:dyDescent="0.25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1290</v>
      </c>
      <c r="G119" s="32">
        <f t="shared" ref="G119" si="57">G108+G118</f>
        <v>48.4</v>
      </c>
      <c r="H119" s="32">
        <f t="shared" ref="H119" si="58">H108+H118</f>
        <v>47.4</v>
      </c>
      <c r="I119" s="32">
        <f t="shared" ref="I119" si="59">I108+I118</f>
        <v>197.34</v>
      </c>
      <c r="J119" s="32">
        <f t="shared" ref="J119:L119" si="60">J108+J118</f>
        <v>1320.32</v>
      </c>
      <c r="K119" s="32"/>
      <c r="L119" s="32">
        <f t="shared" si="60"/>
        <v>158.26999999999998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1" t="s">
        <v>28</v>
      </c>
      <c r="E120" s="42" t="s">
        <v>47</v>
      </c>
      <c r="F120" s="43">
        <v>100</v>
      </c>
      <c r="G120" s="43">
        <v>14</v>
      </c>
      <c r="H120" s="43">
        <v>2</v>
      </c>
      <c r="I120" s="43">
        <v>5</v>
      </c>
      <c r="J120" s="43">
        <v>120</v>
      </c>
      <c r="K120" s="44">
        <v>129</v>
      </c>
      <c r="L120" s="43">
        <v>46.5</v>
      </c>
    </row>
    <row r="121" spans="1:12" ht="15" x14ac:dyDescent="0.25">
      <c r="A121" s="14"/>
      <c r="B121" s="15"/>
      <c r="C121" s="11"/>
      <c r="D121" s="51" t="s">
        <v>29</v>
      </c>
      <c r="E121" s="42" t="s">
        <v>44</v>
      </c>
      <c r="F121" s="43">
        <v>155</v>
      </c>
      <c r="G121" s="43">
        <v>5.4</v>
      </c>
      <c r="H121" s="43">
        <v>4</v>
      </c>
      <c r="I121" s="43">
        <v>38.299999999999997</v>
      </c>
      <c r="J121" s="43">
        <v>180</v>
      </c>
      <c r="K121" s="44">
        <v>124</v>
      </c>
      <c r="L121" s="43">
        <v>12.94</v>
      </c>
    </row>
    <row r="122" spans="1:12" ht="15" x14ac:dyDescent="0.25">
      <c r="A122" s="14"/>
      <c r="B122" s="15"/>
      <c r="C122" s="11"/>
      <c r="D122" s="7" t="s">
        <v>22</v>
      </c>
      <c r="E122" s="42" t="s">
        <v>40</v>
      </c>
      <c r="F122" s="43">
        <v>200</v>
      </c>
      <c r="G122" s="43">
        <v>0</v>
      </c>
      <c r="H122" s="43">
        <v>0</v>
      </c>
      <c r="I122" s="43">
        <v>21</v>
      </c>
      <c r="J122" s="43">
        <v>171</v>
      </c>
      <c r="K122" s="44">
        <v>146</v>
      </c>
      <c r="L122" s="43">
        <v>12.05</v>
      </c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51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51" t="s">
        <v>23</v>
      </c>
      <c r="E126" s="42" t="s">
        <v>59</v>
      </c>
      <c r="F126" s="43">
        <v>45</v>
      </c>
      <c r="G126" s="43">
        <v>0</v>
      </c>
      <c r="H126" s="43">
        <v>13.8</v>
      </c>
      <c r="I126" s="43">
        <v>20</v>
      </c>
      <c r="J126" s="43">
        <v>162</v>
      </c>
      <c r="K126" s="44">
        <v>0</v>
      </c>
      <c r="L126" s="43">
        <v>3.29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1">SUM(G120:G126)</f>
        <v>19.399999999999999</v>
      </c>
      <c r="H127" s="19">
        <f t="shared" si="61"/>
        <v>19.8</v>
      </c>
      <c r="I127" s="19">
        <f t="shared" si="61"/>
        <v>84.3</v>
      </c>
      <c r="J127" s="19">
        <f t="shared" si="61"/>
        <v>633</v>
      </c>
      <c r="K127" s="25"/>
      <c r="L127" s="19">
        <f t="shared" ref="L127" si="62">SUM(L120:L126)</f>
        <v>74.78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25.5" x14ac:dyDescent="0.25">
      <c r="A129" s="14"/>
      <c r="B129" s="15"/>
      <c r="C129" s="11"/>
      <c r="D129" s="7" t="s">
        <v>27</v>
      </c>
      <c r="E129" s="42" t="s">
        <v>71</v>
      </c>
      <c r="F129" s="43">
        <v>210</v>
      </c>
      <c r="G129" s="43">
        <v>7.5</v>
      </c>
      <c r="H129" s="43">
        <v>8</v>
      </c>
      <c r="I129" s="43">
        <v>33</v>
      </c>
      <c r="J129" s="43">
        <v>106</v>
      </c>
      <c r="K129" s="44">
        <v>39</v>
      </c>
      <c r="L129" s="43">
        <v>13.43</v>
      </c>
    </row>
    <row r="130" spans="1:12" ht="15" x14ac:dyDescent="0.25">
      <c r="A130" s="14"/>
      <c r="B130" s="15"/>
      <c r="C130" s="11"/>
      <c r="D130" s="7" t="s">
        <v>28</v>
      </c>
      <c r="E130" s="42" t="s">
        <v>47</v>
      </c>
      <c r="F130" s="43">
        <v>100</v>
      </c>
      <c r="G130" s="43">
        <v>14</v>
      </c>
      <c r="H130" s="43">
        <v>2</v>
      </c>
      <c r="I130" s="43">
        <v>5</v>
      </c>
      <c r="J130" s="43">
        <v>120</v>
      </c>
      <c r="K130" s="44">
        <v>129</v>
      </c>
      <c r="L130" s="43">
        <v>46.5</v>
      </c>
    </row>
    <row r="131" spans="1:12" ht="15" x14ac:dyDescent="0.25">
      <c r="A131" s="14"/>
      <c r="B131" s="15"/>
      <c r="C131" s="11"/>
      <c r="D131" s="7" t="s">
        <v>29</v>
      </c>
      <c r="E131" s="42" t="s">
        <v>44</v>
      </c>
      <c r="F131" s="43">
        <v>155</v>
      </c>
      <c r="G131" s="43">
        <v>5.4</v>
      </c>
      <c r="H131" s="43">
        <v>4</v>
      </c>
      <c r="I131" s="43">
        <v>38.299999999999997</v>
      </c>
      <c r="J131" s="43">
        <v>180</v>
      </c>
      <c r="K131" s="44">
        <v>120</v>
      </c>
      <c r="L131" s="43">
        <v>12.94</v>
      </c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51" t="s">
        <v>22</v>
      </c>
      <c r="E135" s="42" t="s">
        <v>40</v>
      </c>
      <c r="F135" s="43">
        <v>200</v>
      </c>
      <c r="G135" s="43">
        <v>0</v>
      </c>
      <c r="H135" s="43">
        <v>0</v>
      </c>
      <c r="I135" s="43">
        <v>21</v>
      </c>
      <c r="J135" s="43">
        <v>171</v>
      </c>
      <c r="K135" s="44">
        <v>146</v>
      </c>
      <c r="L135" s="43">
        <v>12.05</v>
      </c>
    </row>
    <row r="136" spans="1:12" ht="15" x14ac:dyDescent="0.25">
      <c r="A136" s="14"/>
      <c r="B136" s="15"/>
      <c r="C136" s="11"/>
      <c r="D136" s="51" t="s">
        <v>23</v>
      </c>
      <c r="E136" s="42" t="s">
        <v>58</v>
      </c>
      <c r="F136" s="43">
        <v>45</v>
      </c>
      <c r="G136" s="43">
        <v>0</v>
      </c>
      <c r="H136" s="43">
        <v>13.8</v>
      </c>
      <c r="I136" s="43">
        <v>20</v>
      </c>
      <c r="J136" s="43">
        <v>162</v>
      </c>
      <c r="K136" s="44">
        <v>0</v>
      </c>
      <c r="L136" s="43">
        <v>3.29</v>
      </c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710</v>
      </c>
      <c r="G137" s="19">
        <f t="shared" ref="G137:J137" si="63">SUM(G128:G136)</f>
        <v>26.9</v>
      </c>
      <c r="H137" s="19">
        <f t="shared" si="63"/>
        <v>27.8</v>
      </c>
      <c r="I137" s="19">
        <f t="shared" si="63"/>
        <v>117.3</v>
      </c>
      <c r="J137" s="19">
        <f t="shared" si="63"/>
        <v>739</v>
      </c>
      <c r="K137" s="25"/>
      <c r="L137" s="19">
        <f t="shared" ref="L137" si="64">SUM(L128:L136)</f>
        <v>88.210000000000008</v>
      </c>
    </row>
    <row r="138" spans="1:12" ht="15.75" thickBot="1" x14ac:dyDescent="0.25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1210</v>
      </c>
      <c r="G138" s="32">
        <f t="shared" ref="G138" si="65">G127+G137</f>
        <v>46.3</v>
      </c>
      <c r="H138" s="32">
        <f t="shared" ref="H138" si="66">H127+H137</f>
        <v>47.6</v>
      </c>
      <c r="I138" s="32">
        <f t="shared" ref="I138" si="67">I127+I137</f>
        <v>201.6</v>
      </c>
      <c r="J138" s="32">
        <f t="shared" ref="J138:L138" si="68">J127+J137</f>
        <v>1372</v>
      </c>
      <c r="K138" s="32"/>
      <c r="L138" s="32">
        <f t="shared" si="68"/>
        <v>162.99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1" t="s">
        <v>28</v>
      </c>
      <c r="E139" s="42" t="s">
        <v>60</v>
      </c>
      <c r="F139" s="43">
        <v>240</v>
      </c>
      <c r="G139" s="43">
        <v>18.36</v>
      </c>
      <c r="H139" s="43">
        <v>15.48</v>
      </c>
      <c r="I139" s="43">
        <v>40.68</v>
      </c>
      <c r="J139" s="43">
        <v>426.08</v>
      </c>
      <c r="K139" s="44">
        <v>1072</v>
      </c>
      <c r="L139" s="43">
        <v>75.5</v>
      </c>
    </row>
    <row r="140" spans="1:12" ht="15" x14ac:dyDescent="0.25">
      <c r="A140" s="23"/>
      <c r="B140" s="15"/>
      <c r="C140" s="11"/>
      <c r="D140" s="51" t="s">
        <v>29</v>
      </c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41</v>
      </c>
      <c r="F141" s="43">
        <v>207</v>
      </c>
      <c r="G141" s="43">
        <v>1</v>
      </c>
      <c r="H141" s="43">
        <v>0</v>
      </c>
      <c r="I141" s="43">
        <v>27</v>
      </c>
      <c r="J141" s="43">
        <v>111</v>
      </c>
      <c r="K141" s="44">
        <v>155</v>
      </c>
      <c r="L141" s="43">
        <v>3.84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59</v>
      </c>
      <c r="F142" s="43">
        <v>55</v>
      </c>
      <c r="G142" s="43">
        <v>0</v>
      </c>
      <c r="H142" s="43">
        <v>4</v>
      </c>
      <c r="I142" s="43">
        <v>16.100000000000001</v>
      </c>
      <c r="J142" s="43">
        <v>161</v>
      </c>
      <c r="K142" s="44"/>
      <c r="L142" s="43">
        <v>3.85</v>
      </c>
    </row>
    <row r="143" spans="1:12" ht="15.75" thickBot="1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52" t="s">
        <v>21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51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502</v>
      </c>
      <c r="G146" s="19">
        <f t="shared" ref="G146:J146" si="69">SUM(G139:G145)</f>
        <v>19.36</v>
      </c>
      <c r="H146" s="19">
        <f t="shared" si="69"/>
        <v>19.48</v>
      </c>
      <c r="I146" s="19">
        <f t="shared" si="69"/>
        <v>83.78</v>
      </c>
      <c r="J146" s="19">
        <f t="shared" si="69"/>
        <v>698.07999999999993</v>
      </c>
      <c r="K146" s="25"/>
      <c r="L146" s="19">
        <f t="shared" ref="L146" si="70">SUM(L139:L145)</f>
        <v>83.19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46</v>
      </c>
      <c r="F148" s="43">
        <v>200</v>
      </c>
      <c r="G148" s="43">
        <v>7</v>
      </c>
      <c r="H148" s="43">
        <v>8</v>
      </c>
      <c r="I148" s="43">
        <v>34</v>
      </c>
      <c r="J148" s="43">
        <v>123</v>
      </c>
      <c r="K148" s="44">
        <v>66</v>
      </c>
      <c r="L148" s="43">
        <v>8.74</v>
      </c>
    </row>
    <row r="149" spans="1:12" ht="15" x14ac:dyDescent="0.25">
      <c r="A149" s="23"/>
      <c r="B149" s="15"/>
      <c r="C149" s="11"/>
      <c r="D149" s="7" t="s">
        <v>28</v>
      </c>
      <c r="E149" s="42" t="s">
        <v>60</v>
      </c>
      <c r="F149" s="43">
        <v>240</v>
      </c>
      <c r="G149" s="43">
        <v>18.36</v>
      </c>
      <c r="H149" s="43">
        <v>15.48</v>
      </c>
      <c r="I149" s="43">
        <v>40.68</v>
      </c>
      <c r="J149" s="43">
        <v>426.08</v>
      </c>
      <c r="K149" s="44">
        <v>1072</v>
      </c>
      <c r="L149" s="43">
        <v>75.5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51" t="s">
        <v>22</v>
      </c>
      <c r="E154" s="42" t="s">
        <v>41</v>
      </c>
      <c r="F154" s="43">
        <v>207</v>
      </c>
      <c r="G154" s="43">
        <v>1</v>
      </c>
      <c r="H154" s="43">
        <v>0</v>
      </c>
      <c r="I154" s="43">
        <v>27</v>
      </c>
      <c r="J154" s="43">
        <v>111</v>
      </c>
      <c r="K154" s="44">
        <v>155</v>
      </c>
      <c r="L154" s="43">
        <v>3.84</v>
      </c>
    </row>
    <row r="155" spans="1:12" ht="15" x14ac:dyDescent="0.25">
      <c r="A155" s="23"/>
      <c r="B155" s="15"/>
      <c r="C155" s="11"/>
      <c r="D155" s="51" t="s">
        <v>23</v>
      </c>
      <c r="E155" s="42" t="s">
        <v>59</v>
      </c>
      <c r="F155" s="43">
        <v>55</v>
      </c>
      <c r="G155" s="43">
        <v>0</v>
      </c>
      <c r="H155" s="43">
        <v>4</v>
      </c>
      <c r="I155" s="43">
        <v>16.100000000000001</v>
      </c>
      <c r="J155" s="43">
        <v>161</v>
      </c>
      <c r="K155" s="44"/>
      <c r="L155" s="43">
        <v>3.85</v>
      </c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702</v>
      </c>
      <c r="G156" s="19">
        <f t="shared" ref="G156:J156" si="71">SUM(G147:G155)</f>
        <v>26.36</v>
      </c>
      <c r="H156" s="19">
        <f t="shared" si="71"/>
        <v>27.48</v>
      </c>
      <c r="I156" s="19">
        <f t="shared" si="71"/>
        <v>117.78</v>
      </c>
      <c r="J156" s="19">
        <f t="shared" si="71"/>
        <v>821.07999999999993</v>
      </c>
      <c r="K156" s="25"/>
      <c r="L156" s="19">
        <f t="shared" ref="L156" si="72">SUM(L147:L155)</f>
        <v>91.929999999999993</v>
      </c>
    </row>
    <row r="157" spans="1:12" ht="15.75" thickBot="1" x14ac:dyDescent="0.25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1204</v>
      </c>
      <c r="G157" s="32">
        <f t="shared" ref="G157" si="73">G146+G156</f>
        <v>45.72</v>
      </c>
      <c r="H157" s="32">
        <f t="shared" ref="H157" si="74">H146+H156</f>
        <v>46.96</v>
      </c>
      <c r="I157" s="32">
        <f t="shared" ref="I157" si="75">I146+I156</f>
        <v>201.56</v>
      </c>
      <c r="J157" s="32">
        <f t="shared" ref="J157:L157" si="76">J146+J156</f>
        <v>1519.1599999999999</v>
      </c>
      <c r="K157" s="32"/>
      <c r="L157" s="32">
        <f t="shared" si="76"/>
        <v>175.12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23"/>
      <c r="B159" s="15"/>
      <c r="C159" s="11"/>
      <c r="D159" s="51" t="s">
        <v>29</v>
      </c>
      <c r="E159" s="42" t="s">
        <v>73</v>
      </c>
      <c r="F159" s="43">
        <v>180</v>
      </c>
      <c r="G159" s="43">
        <v>16.5</v>
      </c>
      <c r="H159" s="43">
        <v>15.7</v>
      </c>
      <c r="I159" s="43">
        <v>33</v>
      </c>
      <c r="J159" s="43">
        <v>355.5</v>
      </c>
      <c r="K159" s="44">
        <v>297</v>
      </c>
      <c r="L159" s="43">
        <v>63.65</v>
      </c>
    </row>
    <row r="160" spans="1:12" ht="15" x14ac:dyDescent="0.25">
      <c r="A160" s="23"/>
      <c r="B160" s="15"/>
      <c r="C160" s="11"/>
      <c r="D160" s="7" t="s">
        <v>22</v>
      </c>
      <c r="E160" s="42" t="s">
        <v>39</v>
      </c>
      <c r="F160" s="43">
        <v>200</v>
      </c>
      <c r="G160" s="43">
        <v>0</v>
      </c>
      <c r="H160" s="43">
        <v>0</v>
      </c>
      <c r="I160" s="43">
        <v>14</v>
      </c>
      <c r="J160" s="43">
        <v>53</v>
      </c>
      <c r="K160" s="44">
        <v>155</v>
      </c>
      <c r="L160" s="43">
        <v>2.48</v>
      </c>
    </row>
    <row r="161" spans="1:12" ht="15" x14ac:dyDescent="0.25">
      <c r="A161" s="23"/>
      <c r="B161" s="15"/>
      <c r="C161" s="11"/>
      <c r="D161" s="7" t="s">
        <v>23</v>
      </c>
      <c r="E161" s="42" t="s">
        <v>59</v>
      </c>
      <c r="F161" s="43">
        <v>40</v>
      </c>
      <c r="G161" s="43">
        <v>2</v>
      </c>
      <c r="H161" s="43">
        <v>3.05</v>
      </c>
      <c r="I161" s="43">
        <v>25.75</v>
      </c>
      <c r="J161" s="43">
        <v>159.6</v>
      </c>
      <c r="K161" s="44"/>
      <c r="L161" s="43">
        <v>2.8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51" t="s">
        <v>31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51" t="s">
        <v>61</v>
      </c>
      <c r="E164" s="42" t="s">
        <v>67</v>
      </c>
      <c r="F164" s="43">
        <v>80</v>
      </c>
      <c r="G164" s="43">
        <v>1</v>
      </c>
      <c r="H164" s="43">
        <v>1</v>
      </c>
      <c r="I164" s="43">
        <v>11</v>
      </c>
      <c r="J164" s="43">
        <v>54</v>
      </c>
      <c r="K164" s="44"/>
      <c r="L164" s="43">
        <v>15.7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7">SUM(G158:G164)</f>
        <v>19.5</v>
      </c>
      <c r="H165" s="19">
        <f t="shared" si="77"/>
        <v>19.75</v>
      </c>
      <c r="I165" s="19">
        <f t="shared" si="77"/>
        <v>83.75</v>
      </c>
      <c r="J165" s="19">
        <f t="shared" si="77"/>
        <v>622.1</v>
      </c>
      <c r="K165" s="25"/>
      <c r="L165" s="19">
        <f t="shared" ref="L165" si="78">SUM(L158:L164)</f>
        <v>84.63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48</v>
      </c>
      <c r="F167" s="43">
        <v>200</v>
      </c>
      <c r="G167" s="43">
        <v>7.45</v>
      </c>
      <c r="H167" s="43">
        <v>8</v>
      </c>
      <c r="I167" s="43">
        <v>33.25</v>
      </c>
      <c r="J167" s="43">
        <v>101</v>
      </c>
      <c r="K167" s="44">
        <v>41</v>
      </c>
      <c r="L167" s="43">
        <v>7.61</v>
      </c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73</v>
      </c>
      <c r="F169" s="43">
        <v>180</v>
      </c>
      <c r="G169" s="43">
        <v>16.5</v>
      </c>
      <c r="H169" s="43">
        <v>15.7</v>
      </c>
      <c r="I169" s="43">
        <v>33</v>
      </c>
      <c r="J169" s="43">
        <v>355.5</v>
      </c>
      <c r="K169" s="44">
        <v>297</v>
      </c>
      <c r="L169" s="43">
        <v>63.65</v>
      </c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23</v>
      </c>
      <c r="E171" s="42" t="s">
        <v>59</v>
      </c>
      <c r="F171" s="43">
        <v>40</v>
      </c>
      <c r="G171" s="43">
        <v>2</v>
      </c>
      <c r="H171" s="43">
        <v>3.05</v>
      </c>
      <c r="I171" s="43">
        <v>25.75</v>
      </c>
      <c r="J171" s="43">
        <v>159.6</v>
      </c>
      <c r="K171" s="44"/>
      <c r="L171" s="43">
        <v>2.8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51" t="s">
        <v>22</v>
      </c>
      <c r="E173" s="42" t="s">
        <v>39</v>
      </c>
      <c r="F173" s="43">
        <v>200</v>
      </c>
      <c r="G173" s="43">
        <v>0</v>
      </c>
      <c r="H173" s="43">
        <v>0</v>
      </c>
      <c r="I173" s="43">
        <v>14</v>
      </c>
      <c r="J173" s="43">
        <v>53</v>
      </c>
      <c r="K173" s="44">
        <v>155</v>
      </c>
      <c r="L173" s="43">
        <v>2.48</v>
      </c>
    </row>
    <row r="174" spans="1:12" ht="15" x14ac:dyDescent="0.25">
      <c r="A174" s="23"/>
      <c r="B174" s="15"/>
      <c r="C174" s="11"/>
      <c r="D174" s="51" t="s">
        <v>61</v>
      </c>
      <c r="E174" s="42" t="s">
        <v>67</v>
      </c>
      <c r="F174" s="43">
        <v>80</v>
      </c>
      <c r="G174" s="43">
        <v>1</v>
      </c>
      <c r="H174" s="43">
        <v>1</v>
      </c>
      <c r="I174" s="43">
        <v>11</v>
      </c>
      <c r="J174" s="43">
        <v>54</v>
      </c>
      <c r="K174" s="44"/>
      <c r="L174" s="43">
        <v>15.7</v>
      </c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79">SUM(G166:G174)</f>
        <v>26.95</v>
      </c>
      <c r="H175" s="19">
        <f t="shared" si="79"/>
        <v>27.75</v>
      </c>
      <c r="I175" s="19">
        <f t="shared" si="79"/>
        <v>117</v>
      </c>
      <c r="J175" s="19">
        <f t="shared" si="79"/>
        <v>723.1</v>
      </c>
      <c r="K175" s="25"/>
      <c r="L175" s="19">
        <f t="shared" ref="L175" si="80">SUM(L166:L174)</f>
        <v>92.240000000000009</v>
      </c>
    </row>
    <row r="176" spans="1:12" ht="15.75" thickBot="1" x14ac:dyDescent="0.25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1200</v>
      </c>
      <c r="G176" s="32">
        <f t="shared" ref="G176" si="81">G165+G175</f>
        <v>46.45</v>
      </c>
      <c r="H176" s="32">
        <f t="shared" ref="H176" si="82">H165+H175</f>
        <v>47.5</v>
      </c>
      <c r="I176" s="32">
        <f t="shared" ref="I176" si="83">I165+I175</f>
        <v>200.75</v>
      </c>
      <c r="J176" s="32">
        <f t="shared" ref="J176:L176" si="84">J165+J175</f>
        <v>1345.2</v>
      </c>
      <c r="K176" s="32"/>
      <c r="L176" s="32">
        <f t="shared" si="84"/>
        <v>176.87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7" t="s">
        <v>28</v>
      </c>
      <c r="E177" s="42" t="s">
        <v>72</v>
      </c>
      <c r="F177" s="43">
        <v>100</v>
      </c>
      <c r="G177" s="43">
        <v>15</v>
      </c>
      <c r="H177" s="43">
        <v>12</v>
      </c>
      <c r="I177" s="43">
        <v>26</v>
      </c>
      <c r="J177" s="43">
        <v>218</v>
      </c>
      <c r="K177" s="44">
        <v>98</v>
      </c>
      <c r="L177" s="43">
        <v>59.4</v>
      </c>
    </row>
    <row r="178" spans="1:12" ht="15" x14ac:dyDescent="0.25">
      <c r="A178" s="23"/>
      <c r="B178" s="15"/>
      <c r="C178" s="11"/>
      <c r="D178" s="7" t="s">
        <v>29</v>
      </c>
      <c r="E178" s="42" t="s">
        <v>62</v>
      </c>
      <c r="F178" s="43">
        <v>155</v>
      </c>
      <c r="G178" s="43">
        <v>3</v>
      </c>
      <c r="H178" s="43">
        <v>5</v>
      </c>
      <c r="I178" s="43">
        <v>20</v>
      </c>
      <c r="J178" s="43">
        <v>140</v>
      </c>
      <c r="K178" s="44">
        <v>138</v>
      </c>
      <c r="L178" s="43">
        <v>17.7</v>
      </c>
    </row>
    <row r="179" spans="1:12" ht="15" x14ac:dyDescent="0.25">
      <c r="A179" s="23"/>
      <c r="B179" s="15"/>
      <c r="C179" s="11"/>
      <c r="D179" s="7" t="s">
        <v>22</v>
      </c>
      <c r="E179" s="42" t="s">
        <v>42</v>
      </c>
      <c r="F179" s="43">
        <v>200</v>
      </c>
      <c r="G179" s="43">
        <v>0</v>
      </c>
      <c r="H179" s="43">
        <v>0</v>
      </c>
      <c r="I179" s="43">
        <v>26</v>
      </c>
      <c r="J179" s="43">
        <v>100</v>
      </c>
      <c r="K179" s="44">
        <v>296</v>
      </c>
      <c r="L179" s="43">
        <v>5.18</v>
      </c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51" t="s">
        <v>26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51" t="s">
        <v>23</v>
      </c>
      <c r="E183" s="42" t="s">
        <v>58</v>
      </c>
      <c r="F183" s="43">
        <v>45</v>
      </c>
      <c r="G183" s="43">
        <v>1</v>
      </c>
      <c r="H183" s="43">
        <v>2</v>
      </c>
      <c r="I183" s="43">
        <v>12</v>
      </c>
      <c r="J183" s="43">
        <v>159.6</v>
      </c>
      <c r="K183" s="44">
        <v>0</v>
      </c>
      <c r="L183" s="43">
        <v>3.15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5">SUM(G177:G183)</f>
        <v>19</v>
      </c>
      <c r="H184" s="19">
        <f t="shared" si="85"/>
        <v>19</v>
      </c>
      <c r="I184" s="19">
        <f t="shared" si="85"/>
        <v>84</v>
      </c>
      <c r="J184" s="19">
        <f t="shared" si="85"/>
        <v>617.6</v>
      </c>
      <c r="K184" s="25"/>
      <c r="L184" s="19">
        <f t="shared" ref="L184" si="86">SUM(L177:L183)</f>
        <v>85.43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55</v>
      </c>
      <c r="F186" s="43">
        <v>210</v>
      </c>
      <c r="G186" s="43">
        <v>7</v>
      </c>
      <c r="H186" s="43">
        <v>8</v>
      </c>
      <c r="I186" s="43">
        <v>30</v>
      </c>
      <c r="J186" s="43">
        <v>108</v>
      </c>
      <c r="K186" s="44">
        <v>33</v>
      </c>
      <c r="L186" s="43">
        <v>11.9</v>
      </c>
    </row>
    <row r="187" spans="1:12" ht="15" x14ac:dyDescent="0.25">
      <c r="A187" s="23"/>
      <c r="B187" s="15"/>
      <c r="C187" s="11"/>
      <c r="D187" s="7" t="s">
        <v>28</v>
      </c>
      <c r="E187" s="42" t="s">
        <v>72</v>
      </c>
      <c r="F187" s="43">
        <v>100</v>
      </c>
      <c r="G187" s="43">
        <v>15</v>
      </c>
      <c r="H187" s="43">
        <v>12</v>
      </c>
      <c r="I187" s="43">
        <v>26</v>
      </c>
      <c r="J187" s="43">
        <v>218</v>
      </c>
      <c r="K187" s="44">
        <v>98</v>
      </c>
      <c r="L187" s="43">
        <v>59.4</v>
      </c>
    </row>
    <row r="188" spans="1:12" ht="15" x14ac:dyDescent="0.25">
      <c r="A188" s="23"/>
      <c r="B188" s="15"/>
      <c r="C188" s="11"/>
      <c r="D188" s="7" t="s">
        <v>29</v>
      </c>
      <c r="E188" s="42" t="s">
        <v>62</v>
      </c>
      <c r="F188" s="43">
        <v>155</v>
      </c>
      <c r="G188" s="43">
        <v>3</v>
      </c>
      <c r="H188" s="43">
        <v>5</v>
      </c>
      <c r="I188" s="43">
        <v>20</v>
      </c>
      <c r="J188" s="43">
        <v>140</v>
      </c>
      <c r="K188" s="44">
        <v>138</v>
      </c>
      <c r="L188" s="43">
        <v>17.7</v>
      </c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51" t="s">
        <v>22</v>
      </c>
      <c r="E192" s="42" t="s">
        <v>42</v>
      </c>
      <c r="F192" s="43">
        <v>200</v>
      </c>
      <c r="G192" s="43">
        <v>0</v>
      </c>
      <c r="H192" s="43">
        <v>0</v>
      </c>
      <c r="I192" s="43">
        <v>26</v>
      </c>
      <c r="J192" s="43">
        <v>100</v>
      </c>
      <c r="K192" s="44">
        <v>296</v>
      </c>
      <c r="L192" s="43">
        <v>5.18</v>
      </c>
    </row>
    <row r="193" spans="1:12" ht="15" x14ac:dyDescent="0.25">
      <c r="A193" s="23"/>
      <c r="B193" s="15"/>
      <c r="C193" s="11"/>
      <c r="D193" s="51" t="s">
        <v>23</v>
      </c>
      <c r="E193" s="42" t="s">
        <v>58</v>
      </c>
      <c r="F193" s="43">
        <v>45</v>
      </c>
      <c r="G193" s="43">
        <v>1</v>
      </c>
      <c r="H193" s="43">
        <v>2</v>
      </c>
      <c r="I193" s="43">
        <v>12</v>
      </c>
      <c r="J193" s="43">
        <v>159.6</v>
      </c>
      <c r="K193" s="44">
        <v>0</v>
      </c>
      <c r="L193" s="43">
        <v>3.15</v>
      </c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710</v>
      </c>
      <c r="G194" s="19">
        <f t="shared" ref="G194:J194" si="87">SUM(G185:G193)</f>
        <v>26</v>
      </c>
      <c r="H194" s="19">
        <f t="shared" si="87"/>
        <v>27</v>
      </c>
      <c r="I194" s="19">
        <f t="shared" si="87"/>
        <v>114</v>
      </c>
      <c r="J194" s="19">
        <f t="shared" si="87"/>
        <v>725.6</v>
      </c>
      <c r="K194" s="25"/>
      <c r="L194" s="19">
        <f t="shared" ref="L194" si="88">SUM(L185:L193)</f>
        <v>97.330000000000013</v>
      </c>
    </row>
    <row r="195" spans="1:12" ht="15" x14ac:dyDescent="0.2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1210</v>
      </c>
      <c r="G195" s="32">
        <f t="shared" ref="G195" si="89">G184+G194</f>
        <v>45</v>
      </c>
      <c r="H195" s="32">
        <f t="shared" ref="H195" si="90">H184+H194</f>
        <v>46</v>
      </c>
      <c r="I195" s="32">
        <f t="shared" ref="I195" si="91">I184+I194</f>
        <v>198</v>
      </c>
      <c r="J195" s="32">
        <f t="shared" ref="J195:L195" si="92">J184+J194</f>
        <v>1343.2</v>
      </c>
      <c r="K195" s="32"/>
      <c r="L195" s="32">
        <f t="shared" si="92"/>
        <v>182.76000000000002</v>
      </c>
    </row>
    <row r="196" spans="1:12" x14ac:dyDescent="0.2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1258.3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46.216999999999999</v>
      </c>
      <c r="H196" s="34">
        <f t="shared" si="93"/>
        <v>47.055999999999997</v>
      </c>
      <c r="I196" s="34">
        <f t="shared" si="93"/>
        <v>198.54199999999997</v>
      </c>
      <c r="J196" s="34">
        <f t="shared" si="93"/>
        <v>1396.136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160.53099999999998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 Бажина</cp:lastModifiedBy>
  <cp:lastPrinted>2025-03-11T08:25:16Z</cp:lastPrinted>
  <dcterms:created xsi:type="dcterms:W3CDTF">2022-05-16T14:23:56Z</dcterms:created>
  <dcterms:modified xsi:type="dcterms:W3CDTF">2026-02-11T11:36:20Z</dcterms:modified>
</cp:coreProperties>
</file>